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\\file-sv\共有フォルダ\R2年度(機構改革)\12.建設課\02_事務担当\02.課内調整関連\04.その他取りまとめ\事務報告\R2.事務報告\HP掲載\"/>
    </mc:Choice>
  </mc:AlternateContent>
  <xr:revisionPtr revIDLastSave="0" documentId="13_ncr:1_{5A399F4D-AA8D-41D2-88F6-E42CBE50E24F}" xr6:coauthVersionLast="36" xr6:coauthVersionMax="36" xr10:uidLastSave="{00000000-0000-0000-0000-000000000000}"/>
  <bookViews>
    <workbookView xWindow="0" yWindow="2250" windowWidth="20490" windowHeight="7770" xr2:uid="{00000000-000D-0000-FFFF-FFFF00000000}"/>
  </bookViews>
  <sheets>
    <sheet name="工事1～2 (建築)" sheetId="40" r:id="rId1"/>
  </sheets>
  <definedNames>
    <definedName name="_xlnm._FilterDatabase" localSheetId="0" hidden="1">'工事1～2 (建築)'!$A$5:$H$5</definedName>
    <definedName name="_xlnm.Print_Area" localSheetId="0">'工事1～2 (建築)'!$A$1:$H$32</definedName>
    <definedName name="_xlnm.Print_Titles" localSheetId="0">'工事1～2 (建築)'!$4:$5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0" l="1"/>
  <c r="F11" i="40"/>
  <c r="C11" i="40"/>
  <c r="A11" i="40"/>
  <c r="C7" i="40" l="1"/>
  <c r="H31" i="40" l="1"/>
  <c r="F31" i="40"/>
  <c r="C31" i="40"/>
  <c r="H30" i="40"/>
  <c r="F30" i="40"/>
  <c r="C30" i="40"/>
  <c r="H29" i="40"/>
  <c r="F29" i="40"/>
  <c r="C29" i="40"/>
  <c r="A29" i="40"/>
  <c r="H28" i="40"/>
  <c r="F28" i="40"/>
  <c r="C28" i="40"/>
  <c r="A28" i="40"/>
  <c r="H27" i="40"/>
  <c r="F27" i="40"/>
  <c r="C27" i="40"/>
  <c r="H26" i="40"/>
  <c r="F26" i="40"/>
  <c r="C26" i="40"/>
  <c r="A26" i="40"/>
  <c r="H25" i="40"/>
  <c r="F25" i="40"/>
  <c r="C25" i="40"/>
  <c r="H24" i="40"/>
  <c r="F24" i="40"/>
  <c r="C24" i="40"/>
  <c r="H23" i="40"/>
  <c r="F23" i="40"/>
  <c r="C23" i="40"/>
  <c r="H22" i="40"/>
  <c r="F22" i="40"/>
  <c r="C22" i="40"/>
  <c r="H21" i="40"/>
  <c r="F21" i="40"/>
  <c r="C21" i="40"/>
  <c r="H20" i="40"/>
  <c r="F20" i="40"/>
  <c r="C20" i="40"/>
  <c r="H19" i="40"/>
  <c r="F19" i="40"/>
  <c r="C19" i="40"/>
  <c r="H18" i="40"/>
  <c r="F18" i="40"/>
  <c r="C18" i="40"/>
  <c r="H17" i="40"/>
  <c r="F17" i="40"/>
  <c r="C17" i="40"/>
  <c r="H16" i="40"/>
  <c r="F16" i="40"/>
  <c r="C16" i="40"/>
  <c r="H15" i="40"/>
  <c r="F15" i="40"/>
  <c r="C15" i="40"/>
  <c r="A15" i="40"/>
  <c r="H14" i="40"/>
  <c r="F14" i="40"/>
  <c r="C14" i="40"/>
  <c r="H13" i="40"/>
  <c r="F13" i="40"/>
  <c r="C13" i="40"/>
  <c r="H12" i="40"/>
  <c r="F12" i="40"/>
  <c r="C12" i="40"/>
  <c r="H10" i="40"/>
  <c r="F10" i="40"/>
  <c r="C10" i="40"/>
  <c r="H9" i="40"/>
  <c r="F9" i="40"/>
  <c r="C9" i="40"/>
  <c r="A9" i="40"/>
  <c r="H8" i="40"/>
  <c r="F8" i="40"/>
  <c r="C8" i="40"/>
  <c r="H7" i="40"/>
  <c r="F7" i="40"/>
  <c r="H6" i="40"/>
  <c r="F6" i="40"/>
  <c r="C6" i="40"/>
  <c r="A6" i="40"/>
  <c r="F32" i="4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酒井　清</author>
    <author>石本　伸幸</author>
  </authors>
  <commentList>
    <comment ref="F4" authorId="0" shapeId="0" xr:uid="{297C3111-42F0-454E-B1EA-A9AE07468B09}">
      <text>
        <r>
          <rPr>
            <b/>
            <sz val="10"/>
            <color indexed="81"/>
            <rFont val="ＭＳ Ｐゴシック"/>
            <family val="3"/>
            <charset val="128"/>
          </rPr>
          <t>設計変更後金額</t>
        </r>
      </text>
    </comment>
    <comment ref="E5" authorId="0" shapeId="0" xr:uid="{B6F01EF7-2F71-4CF4-8D8D-21F7FE6C0453}">
      <text>
        <r>
          <rPr>
            <b/>
            <sz val="10"/>
            <color indexed="81"/>
            <rFont val="ＭＳ Ｐゴシック"/>
            <family val="3"/>
            <charset val="128"/>
          </rPr>
          <t>契約　工期末</t>
        </r>
      </text>
    </comment>
    <comment ref="K30" authorId="1" shapeId="0" xr:uid="{BFF40995-859E-41C7-8D91-BFADED7279F3}">
      <text>
        <r>
          <rPr>
            <b/>
            <sz val="9"/>
            <color indexed="81"/>
            <rFont val="MS P ゴシック"/>
            <family val="3"/>
            <charset val="128"/>
          </rPr>
          <t>5/18町内業者(建築B)指名競争入札したが不落となり、改めてメーカー随意契約で5/27見積合せ執行</t>
        </r>
      </text>
    </comment>
  </commentList>
</comments>
</file>

<file path=xl/sharedStrings.xml><?xml version="1.0" encoding="utf-8"?>
<sst xmlns="http://schemas.openxmlformats.org/spreadsheetml/2006/main" count="140" uniqueCount="91">
  <si>
    <t>計</t>
    <rPh sb="0" eb="1">
      <t>ケイ</t>
    </rPh>
    <phoneticPr fontId="3"/>
  </si>
  <si>
    <t>科　　　　　目</t>
    <rPh sb="0" eb="1">
      <t>カ</t>
    </rPh>
    <rPh sb="6" eb="7">
      <t>メ</t>
    </rPh>
    <phoneticPr fontId="3"/>
  </si>
  <si>
    <t>工　　　　　　　　　　　事　　　　　　　　　　　名</t>
    <rPh sb="0" eb="1">
      <t>コウ</t>
    </rPh>
    <rPh sb="12" eb="13">
      <t>コト</t>
    </rPh>
    <rPh sb="24" eb="25">
      <t>ナ</t>
    </rPh>
    <phoneticPr fontId="3"/>
  </si>
  <si>
    <t>工　　　　　期</t>
    <rPh sb="0" eb="1">
      <t>コウ</t>
    </rPh>
    <rPh sb="6" eb="7">
      <t>キ</t>
    </rPh>
    <phoneticPr fontId="3"/>
  </si>
  <si>
    <t>工事請負費
　　　　　　（円）</t>
    <rPh sb="0" eb="2">
      <t>コウジ</t>
    </rPh>
    <rPh sb="2" eb="4">
      <t>ウケオイ</t>
    </rPh>
    <rPh sb="4" eb="5">
      <t>ヒ</t>
    </rPh>
    <rPh sb="13" eb="14">
      <t>エン</t>
    </rPh>
    <phoneticPr fontId="3"/>
  </si>
  <si>
    <t>受　　　　　　注　　　　　　者</t>
    <rPh sb="0" eb="1">
      <t>ジュ</t>
    </rPh>
    <rPh sb="7" eb="8">
      <t>チュウ</t>
    </rPh>
    <rPh sb="14" eb="15">
      <t>シャ</t>
    </rPh>
    <phoneticPr fontId="3"/>
  </si>
  <si>
    <t>着　　工</t>
    <rPh sb="0" eb="1">
      <t>キ</t>
    </rPh>
    <rPh sb="3" eb="4">
      <t>コウ</t>
    </rPh>
    <phoneticPr fontId="3"/>
  </si>
  <si>
    <t>完　　成</t>
    <rPh sb="0" eb="1">
      <t>カン</t>
    </rPh>
    <rPh sb="3" eb="4">
      <t>シゲル</t>
    </rPh>
    <phoneticPr fontId="3"/>
  </si>
  <si>
    <t>１１．２０</t>
    <phoneticPr fontId="2"/>
  </si>
  <si>
    <t>１０．２９</t>
    <phoneticPr fontId="2"/>
  </si>
  <si>
    <t>９．３０</t>
    <phoneticPr fontId="2"/>
  </si>
  <si>
    <t>１０．３０</t>
    <phoneticPr fontId="2"/>
  </si>
  <si>
    <t>住宅管理費</t>
    <rPh sb="0" eb="2">
      <t>ジュウタク</t>
    </rPh>
    <rPh sb="2" eb="5">
      <t>カンリヒ</t>
    </rPh>
    <phoneticPr fontId="3"/>
  </si>
  <si>
    <t>㈱三田運輸</t>
    <rPh sb="1" eb="3">
      <t>ミタ</t>
    </rPh>
    <rPh sb="3" eb="5">
      <t>ウンユ</t>
    </rPh>
    <phoneticPr fontId="3"/>
  </si>
  <si>
    <t>９．１５</t>
    <phoneticPr fontId="2"/>
  </si>
  <si>
    <t>１１．３０</t>
    <phoneticPr fontId="2"/>
  </si>
  <si>
    <t>７．１４</t>
    <phoneticPr fontId="2"/>
  </si>
  <si>
    <t>５．１８</t>
    <phoneticPr fontId="2"/>
  </si>
  <si>
    <t>観光費</t>
    <rPh sb="0" eb="2">
      <t>カンコウ</t>
    </rPh>
    <rPh sb="2" eb="3">
      <t>ヒ</t>
    </rPh>
    <phoneticPr fontId="3"/>
  </si>
  <si>
    <t>スキー場リフト油圧緊張装置改修工事</t>
    <rPh sb="3" eb="4">
      <t>ジョウ</t>
    </rPh>
    <rPh sb="7" eb="9">
      <t>ユアツ</t>
    </rPh>
    <rPh sb="9" eb="11">
      <t>キンチョウ</t>
    </rPh>
    <rPh sb="11" eb="13">
      <t>ソウチ</t>
    </rPh>
    <rPh sb="13" eb="15">
      <t>カイシュウ</t>
    </rPh>
    <rPh sb="15" eb="17">
      <t>コウジ</t>
    </rPh>
    <phoneticPr fontId="3"/>
  </si>
  <si>
    <t>東京索道㈱</t>
    <rPh sb="0" eb="2">
      <t>トウキョウ</t>
    </rPh>
    <rPh sb="2" eb="4">
      <t>サクドウ</t>
    </rPh>
    <phoneticPr fontId="3"/>
  </si>
  <si>
    <t>いわない温泉事業費</t>
    <rPh sb="4" eb="6">
      <t>オンセン</t>
    </rPh>
    <rPh sb="6" eb="9">
      <t>ジギョウヒ</t>
    </rPh>
    <phoneticPr fontId="3"/>
  </si>
  <si>
    <t>いわない温泉９号井泉源設備整備（電気設備）工事</t>
    <rPh sb="4" eb="6">
      <t>オンセン</t>
    </rPh>
    <rPh sb="7" eb="8">
      <t>ゴウ</t>
    </rPh>
    <rPh sb="8" eb="9">
      <t>セイ</t>
    </rPh>
    <rPh sb="9" eb="11">
      <t>センゲン</t>
    </rPh>
    <rPh sb="11" eb="13">
      <t>セツビ</t>
    </rPh>
    <rPh sb="13" eb="15">
      <t>セイビ</t>
    </rPh>
    <rPh sb="16" eb="18">
      <t>デンキ</t>
    </rPh>
    <rPh sb="18" eb="20">
      <t>セツビ</t>
    </rPh>
    <rPh sb="21" eb="23">
      <t>コウジ</t>
    </rPh>
    <phoneticPr fontId="3"/>
  </si>
  <si>
    <t>㈲佐藤電機商会</t>
    <rPh sb="1" eb="3">
      <t>サトウ</t>
    </rPh>
    <rPh sb="3" eb="5">
      <t>デンキ</t>
    </rPh>
    <rPh sb="5" eb="7">
      <t>ショウカイ</t>
    </rPh>
    <phoneticPr fontId="3"/>
  </si>
  <si>
    <t>いわない温泉９号井泉源設備整備（機械設備）工事</t>
    <rPh sb="4" eb="6">
      <t>オンセン</t>
    </rPh>
    <rPh sb="7" eb="8">
      <t>ゴウ</t>
    </rPh>
    <rPh sb="8" eb="9">
      <t>セイ</t>
    </rPh>
    <rPh sb="9" eb="11">
      <t>センゲン</t>
    </rPh>
    <rPh sb="11" eb="13">
      <t>セツビ</t>
    </rPh>
    <rPh sb="13" eb="15">
      <t>セイビ</t>
    </rPh>
    <rPh sb="16" eb="18">
      <t>キカイ</t>
    </rPh>
    <rPh sb="18" eb="20">
      <t>セツビ</t>
    </rPh>
    <rPh sb="21" eb="23">
      <t>コウジ</t>
    </rPh>
    <phoneticPr fontId="3"/>
  </si>
  <si>
    <t>㈱進栄</t>
    <rPh sb="1" eb="3">
      <t>シンエイ</t>
    </rPh>
    <phoneticPr fontId="3"/>
  </si>
  <si>
    <t>㈱白戸工務店</t>
    <rPh sb="1" eb="3">
      <t>シラト</t>
    </rPh>
    <rPh sb="3" eb="6">
      <t>コウムテン</t>
    </rPh>
    <phoneticPr fontId="3"/>
  </si>
  <si>
    <t>公営住宅等修繕工事</t>
    <rPh sb="0" eb="2">
      <t>コウエイ</t>
    </rPh>
    <rPh sb="2" eb="4">
      <t>ジュウタク</t>
    </rPh>
    <rPh sb="4" eb="5">
      <t>トウ</t>
    </rPh>
    <rPh sb="5" eb="7">
      <t>シュウゼン</t>
    </rPh>
    <rPh sb="7" eb="9">
      <t>コウジ</t>
    </rPh>
    <phoneticPr fontId="3"/>
  </si>
  <si>
    <t>公営住宅等内部修繕工事</t>
    <rPh sb="0" eb="2">
      <t>コウエイ</t>
    </rPh>
    <rPh sb="2" eb="4">
      <t>ジュウタク</t>
    </rPh>
    <rPh sb="4" eb="5">
      <t>トウ</t>
    </rPh>
    <rPh sb="5" eb="7">
      <t>ナイブ</t>
    </rPh>
    <rPh sb="7" eb="9">
      <t>シュウゼン</t>
    </rPh>
    <rPh sb="9" eb="11">
      <t>コウジ</t>
    </rPh>
    <phoneticPr fontId="3"/>
  </si>
  <si>
    <t>丸藤　佐藤建設㈱</t>
    <rPh sb="0" eb="2">
      <t>マルトウ</t>
    </rPh>
    <rPh sb="3" eb="5">
      <t>サトウ</t>
    </rPh>
    <rPh sb="5" eb="7">
      <t>ケンセツ</t>
    </rPh>
    <phoneticPr fontId="3"/>
  </si>
  <si>
    <t>公営住宅等内部修繕（その２）工事</t>
    <rPh sb="0" eb="2">
      <t>コウエイ</t>
    </rPh>
    <rPh sb="2" eb="4">
      <t>ジュウタク</t>
    </rPh>
    <rPh sb="4" eb="5">
      <t>トウ</t>
    </rPh>
    <rPh sb="5" eb="7">
      <t>ナイブ</t>
    </rPh>
    <rPh sb="7" eb="9">
      <t>シュウゼン</t>
    </rPh>
    <rPh sb="14" eb="16">
      <t>コウジ</t>
    </rPh>
    <phoneticPr fontId="3"/>
  </si>
  <si>
    <t>山本建設</t>
    <rPh sb="0" eb="2">
      <t>ヤマモト</t>
    </rPh>
    <rPh sb="2" eb="4">
      <t>ケンセツ</t>
    </rPh>
    <phoneticPr fontId="3"/>
  </si>
  <si>
    <t>住宅建設費</t>
    <rPh sb="0" eb="2">
      <t>ジュウタク</t>
    </rPh>
    <rPh sb="2" eb="5">
      <t>ケンセツヒ</t>
    </rPh>
    <phoneticPr fontId="3"/>
  </si>
  <si>
    <t>みどりケ丘団地除却工事</t>
    <rPh sb="3" eb="7">
      <t>ガオカダンチ</t>
    </rPh>
    <rPh sb="7" eb="9">
      <t>ジョキャク</t>
    </rPh>
    <rPh sb="9" eb="11">
      <t>コウジ</t>
    </rPh>
    <phoneticPr fontId="3"/>
  </si>
  <si>
    <t>㈱草別組</t>
    <phoneticPr fontId="3"/>
  </si>
  <si>
    <t>住宅建設費</t>
    <rPh sb="0" eb="5">
      <t>ジュウタクケンセツヒ</t>
    </rPh>
    <phoneticPr fontId="3"/>
  </si>
  <si>
    <t>みどりケ丘団地除却（その２）工事</t>
    <phoneticPr fontId="3"/>
  </si>
  <si>
    <t>㈱白戸工務店</t>
    <phoneticPr fontId="3"/>
  </si>
  <si>
    <t>みどりケ丘団地除却（その３）工事</t>
    <phoneticPr fontId="3"/>
  </si>
  <si>
    <t>鈴木建設㈱</t>
    <phoneticPr fontId="3"/>
  </si>
  <si>
    <t>みどりケ丘団地除却（その４）工事</t>
    <phoneticPr fontId="3"/>
  </si>
  <si>
    <t>みどりケ丘団地除却（その５）工事</t>
    <phoneticPr fontId="3"/>
  </si>
  <si>
    <t>㈲坂本工務店</t>
    <phoneticPr fontId="3"/>
  </si>
  <si>
    <t>東相生団地除却工事</t>
    <rPh sb="0" eb="3">
      <t>ヒガシアイオイ</t>
    </rPh>
    <rPh sb="3" eb="5">
      <t>ダンチ</t>
    </rPh>
    <rPh sb="5" eb="7">
      <t>ジョキャク</t>
    </rPh>
    <rPh sb="7" eb="9">
      <t>コウジ</t>
    </rPh>
    <phoneticPr fontId="3"/>
  </si>
  <si>
    <t>東相生団地除却（その２）工事</t>
    <rPh sb="0" eb="3">
      <t>ヒガシアイオイ</t>
    </rPh>
    <rPh sb="3" eb="5">
      <t>ダンチ</t>
    </rPh>
    <rPh sb="5" eb="7">
      <t>ジョキャク</t>
    </rPh>
    <rPh sb="12" eb="14">
      <t>コウジ</t>
    </rPh>
    <phoneticPr fontId="3"/>
  </si>
  <si>
    <t>鈴木建設㈱</t>
    <rPh sb="0" eb="2">
      <t>スズキ</t>
    </rPh>
    <rPh sb="2" eb="4">
      <t>ケンセツ</t>
    </rPh>
    <phoneticPr fontId="3"/>
  </si>
  <si>
    <t>東相生団地除却（その３）工事</t>
    <rPh sb="0" eb="3">
      <t>ヒガシアイオイ</t>
    </rPh>
    <rPh sb="3" eb="5">
      <t>ダンチ</t>
    </rPh>
    <rPh sb="5" eb="7">
      <t>ジョキャク</t>
    </rPh>
    <rPh sb="12" eb="14">
      <t>コウジ</t>
    </rPh>
    <phoneticPr fontId="3"/>
  </si>
  <si>
    <t>みどりが丘集会所除却工事</t>
    <rPh sb="4" eb="5">
      <t>オカ</t>
    </rPh>
    <rPh sb="5" eb="8">
      <t>シュウカイジョ</t>
    </rPh>
    <rPh sb="8" eb="10">
      <t>ジョキャク</t>
    </rPh>
    <rPh sb="10" eb="12">
      <t>コウジ</t>
    </rPh>
    <phoneticPr fontId="3"/>
  </si>
  <si>
    <t>相生集会所除却工事</t>
    <rPh sb="0" eb="2">
      <t>アイオイ</t>
    </rPh>
    <rPh sb="2" eb="5">
      <t>シュウカイショ</t>
    </rPh>
    <rPh sb="5" eb="7">
      <t>ジョキャク</t>
    </rPh>
    <rPh sb="7" eb="9">
      <t>コウジ</t>
    </rPh>
    <phoneticPr fontId="3"/>
  </si>
  <si>
    <t>学校管理費</t>
    <rPh sb="0" eb="2">
      <t>ガッコウ</t>
    </rPh>
    <rPh sb="2" eb="5">
      <t>カンリヒ</t>
    </rPh>
    <phoneticPr fontId="3"/>
  </si>
  <si>
    <t>岩内町立小中学校情報通信ネットワーク環境施設整備工事</t>
    <rPh sb="0" eb="3">
      <t>イワナイチョウ</t>
    </rPh>
    <rPh sb="3" eb="4">
      <t>リツ</t>
    </rPh>
    <rPh sb="4" eb="8">
      <t>ショウチュウガッコウ</t>
    </rPh>
    <rPh sb="8" eb="10">
      <t>ジョウホウ</t>
    </rPh>
    <rPh sb="10" eb="12">
      <t>ツウシン</t>
    </rPh>
    <rPh sb="18" eb="20">
      <t>カンキョウ</t>
    </rPh>
    <rPh sb="20" eb="22">
      <t>シセツ</t>
    </rPh>
    <rPh sb="22" eb="24">
      <t>セイビ</t>
    </rPh>
    <rPh sb="24" eb="26">
      <t>コウジ</t>
    </rPh>
    <phoneticPr fontId="3"/>
  </si>
  <si>
    <t>岩内町立小中学校手洗い場混合栓取付工事</t>
    <rPh sb="0" eb="2">
      <t>イワナイ</t>
    </rPh>
    <rPh sb="2" eb="4">
      <t>チョウリツ</t>
    </rPh>
    <rPh sb="4" eb="8">
      <t>ショウチュウガッコウ</t>
    </rPh>
    <rPh sb="8" eb="10">
      <t>テアラ</t>
    </rPh>
    <rPh sb="11" eb="12">
      <t>バ</t>
    </rPh>
    <rPh sb="12" eb="15">
      <t>コンゴウセン</t>
    </rPh>
    <rPh sb="15" eb="17">
      <t>トリツケ</t>
    </rPh>
    <rPh sb="17" eb="19">
      <t>コウジ</t>
    </rPh>
    <phoneticPr fontId="3"/>
  </si>
  <si>
    <t>文化センター費</t>
    <rPh sb="0" eb="2">
      <t>ブンカ</t>
    </rPh>
    <rPh sb="6" eb="7">
      <t>ヒ</t>
    </rPh>
    <phoneticPr fontId="3"/>
  </si>
  <si>
    <t>岩内地方文化センター電気室高圧機器取替工事</t>
    <rPh sb="0" eb="2">
      <t>イワナイ</t>
    </rPh>
    <rPh sb="2" eb="4">
      <t>チホウ</t>
    </rPh>
    <rPh sb="4" eb="6">
      <t>ブンカ</t>
    </rPh>
    <rPh sb="10" eb="13">
      <t>デンキシツ</t>
    </rPh>
    <rPh sb="13" eb="15">
      <t>コウアツ</t>
    </rPh>
    <rPh sb="15" eb="17">
      <t>キキ</t>
    </rPh>
    <rPh sb="17" eb="19">
      <t>トリカエ</t>
    </rPh>
    <rPh sb="19" eb="21">
      <t>コウジ</t>
    </rPh>
    <phoneticPr fontId="3"/>
  </si>
  <si>
    <t>美術館費</t>
    <rPh sb="0" eb="3">
      <t>ビジュツカン</t>
    </rPh>
    <rPh sb="3" eb="4">
      <t>ヒ</t>
    </rPh>
    <phoneticPr fontId="3"/>
  </si>
  <si>
    <t>木田金次郎美術館大規模改修（建築主体）工事</t>
    <rPh sb="0" eb="2">
      <t>キダ</t>
    </rPh>
    <rPh sb="2" eb="5">
      <t>キンジロウ</t>
    </rPh>
    <rPh sb="5" eb="8">
      <t>ビジュツカン</t>
    </rPh>
    <rPh sb="8" eb="11">
      <t>ダイキボ</t>
    </rPh>
    <rPh sb="11" eb="13">
      <t>カイシュウ</t>
    </rPh>
    <rPh sb="14" eb="16">
      <t>ケンチク</t>
    </rPh>
    <rPh sb="16" eb="18">
      <t>シュタイ</t>
    </rPh>
    <rPh sb="19" eb="21">
      <t>コウジ</t>
    </rPh>
    <phoneticPr fontId="3"/>
  </si>
  <si>
    <t>佐竹建設㈱</t>
    <rPh sb="0" eb="2">
      <t>サタケ</t>
    </rPh>
    <rPh sb="2" eb="4">
      <t>ケンセツ</t>
    </rPh>
    <phoneticPr fontId="3"/>
  </si>
  <si>
    <t>木田金次郎美術館大規模改修（昇降機設備）工事</t>
    <rPh sb="0" eb="2">
      <t>キダ</t>
    </rPh>
    <rPh sb="2" eb="5">
      <t>キンジロウ</t>
    </rPh>
    <rPh sb="5" eb="8">
      <t>ビジュツカン</t>
    </rPh>
    <rPh sb="8" eb="11">
      <t>ダイキボ</t>
    </rPh>
    <rPh sb="11" eb="13">
      <t>カイシュウ</t>
    </rPh>
    <rPh sb="14" eb="17">
      <t>ショウコウキ</t>
    </rPh>
    <rPh sb="17" eb="19">
      <t>セツビ</t>
    </rPh>
    <rPh sb="20" eb="22">
      <t>コウジ</t>
    </rPh>
    <phoneticPr fontId="3"/>
  </si>
  <si>
    <t>㈱日立ビルシステム</t>
    <rPh sb="1" eb="3">
      <t>ヒタチ</t>
    </rPh>
    <phoneticPr fontId="3"/>
  </si>
  <si>
    <t>社会教育費</t>
    <rPh sb="0" eb="2">
      <t>シャカイ</t>
    </rPh>
    <rPh sb="2" eb="5">
      <t>キョウイクヒ</t>
    </rPh>
    <phoneticPr fontId="3"/>
  </si>
  <si>
    <t>木田金次郎美術館大規模改修（機械設備）工事</t>
    <rPh sb="0" eb="2">
      <t>キダ</t>
    </rPh>
    <rPh sb="2" eb="5">
      <t>キンジロウ</t>
    </rPh>
    <rPh sb="5" eb="8">
      <t>ビジュツカン</t>
    </rPh>
    <rPh sb="8" eb="11">
      <t>ダイキボ</t>
    </rPh>
    <rPh sb="11" eb="13">
      <t>カイシュウ</t>
    </rPh>
    <rPh sb="14" eb="16">
      <t>キカイ</t>
    </rPh>
    <rPh sb="16" eb="18">
      <t>セツビ</t>
    </rPh>
    <rPh sb="19" eb="21">
      <t>コウジ</t>
    </rPh>
    <phoneticPr fontId="3"/>
  </si>
  <si>
    <t>５．１５</t>
    <phoneticPr fontId="2"/>
  </si>
  <si>
    <t>１０．１６</t>
    <phoneticPr fontId="2"/>
  </si>
  <si>
    <t>６．２４</t>
    <phoneticPr fontId="2"/>
  </si>
  <si>
    <t>８．３１</t>
    <phoneticPr fontId="2"/>
  </si>
  <si>
    <t>７．２９</t>
    <phoneticPr fontId="2"/>
  </si>
  <si>
    <t>５．１１</t>
    <phoneticPr fontId="2"/>
  </si>
  <si>
    <t>５．　８</t>
    <phoneticPr fontId="2"/>
  </si>
  <si>
    <t>６．２６</t>
    <phoneticPr fontId="2"/>
  </si>
  <si>
    <t>６．２２</t>
    <phoneticPr fontId="2"/>
  </si>
  <si>
    <t>７．２０</t>
    <phoneticPr fontId="2"/>
  </si>
  <si>
    <t>１１．１３</t>
    <phoneticPr fontId="2"/>
  </si>
  <si>
    <t>１２．　７</t>
    <phoneticPr fontId="2"/>
  </si>
  <si>
    <t>５．２９</t>
    <phoneticPr fontId="2"/>
  </si>
  <si>
    <t>９．　７</t>
    <phoneticPr fontId="2"/>
  </si>
  <si>
    <t>１２．２１</t>
    <phoneticPr fontId="2"/>
  </si>
  <si>
    <t>㈲池森建設</t>
    <rPh sb="1" eb="3">
      <t>イケモリ</t>
    </rPh>
    <rPh sb="3" eb="5">
      <t>ケンセツ</t>
    </rPh>
    <phoneticPr fontId="3"/>
  </si>
  <si>
    <t>第一電設㈱</t>
    <rPh sb="0" eb="2">
      <t>ダイイチ</t>
    </rPh>
    <rPh sb="2" eb="4">
      <t>デンセツ</t>
    </rPh>
    <phoneticPr fontId="3"/>
  </si>
  <si>
    <t>㈱進栄</t>
    <rPh sb="1" eb="2">
      <t>シン</t>
    </rPh>
    <rPh sb="2" eb="3">
      <t>エイ</t>
    </rPh>
    <phoneticPr fontId="3"/>
  </si>
  <si>
    <t>３．　３．１６</t>
    <phoneticPr fontId="2"/>
  </si>
  <si>
    <t>１２．４</t>
    <phoneticPr fontId="2"/>
  </si>
  <si>
    <t>東山団地４号棟外壁等改修工事</t>
    <rPh sb="0" eb="2">
      <t>ヒガシヤマ</t>
    </rPh>
    <rPh sb="2" eb="4">
      <t>ダンチ</t>
    </rPh>
    <rPh sb="5" eb="7">
      <t>ゴウトウ</t>
    </rPh>
    <rPh sb="7" eb="9">
      <t>ガイヘキ</t>
    </rPh>
    <rPh sb="9" eb="10">
      <t>トウ</t>
    </rPh>
    <rPh sb="10" eb="12">
      <t>カイシュウ</t>
    </rPh>
    <rPh sb="12" eb="14">
      <t>コウジ</t>
    </rPh>
    <phoneticPr fontId="3"/>
  </si>
  <si>
    <t>３．　２．１９</t>
    <phoneticPr fontId="2"/>
  </si>
  <si>
    <t>さわやかトイレ改修（機械設備）工事</t>
    <rPh sb="7" eb="9">
      <t>カイシュウ</t>
    </rPh>
    <rPh sb="15" eb="17">
      <t>コウジ</t>
    </rPh>
    <phoneticPr fontId="3"/>
  </si>
  <si>
    <t>さわやかトイレ改修（建築主体）工事</t>
    <rPh sb="7" eb="9">
      <t>カイシュウ</t>
    </rPh>
    <rPh sb="15" eb="17">
      <t>コウジ</t>
    </rPh>
    <phoneticPr fontId="3"/>
  </si>
  <si>
    <t>㈱昭和設備</t>
    <phoneticPr fontId="3"/>
  </si>
  <si>
    <t>㈲池森建設</t>
    <phoneticPr fontId="2"/>
  </si>
  <si>
    <t>２．　６</t>
    <phoneticPr fontId="2"/>
  </si>
  <si>
    <t>　３．２７</t>
    <phoneticPr fontId="2"/>
  </si>
  <si>
    <t>都市整備課　所管</t>
    <rPh sb="0" eb="2">
      <t>トシ</t>
    </rPh>
    <rPh sb="2" eb="5">
      <t>セイビカ</t>
    </rPh>
    <rPh sb="6" eb="8">
      <t>ショカン</t>
    </rPh>
    <phoneticPr fontId="3"/>
  </si>
  <si>
    <t>公共工事入札等結果の公表</t>
    <rPh sb="0" eb="2">
      <t>コウキョウ</t>
    </rPh>
    <rPh sb="2" eb="4">
      <t>コウジ</t>
    </rPh>
    <rPh sb="4" eb="6">
      <t>ニュウサツ</t>
    </rPh>
    <rPh sb="6" eb="7">
      <t>トウ</t>
    </rPh>
    <rPh sb="7" eb="9">
      <t>ケッカ</t>
    </rPh>
    <rPh sb="10" eb="12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</si>
</sst>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43585][$-411]gggee&quot;年&quot;mm&quot;月&quot;dd&quot;日&quot;;[&gt;=43831]gggee&quot;年&quot;mm&quot;月&quot;dd&quot;日&quot;;ggg&quot;元年&quot;mm&quot;月&quot;dd&quot;日&quot;"/>
    <numFmt numFmtId="177" formatCode="#,##0;&quot;△ &quot;#,##0"/>
    <numFmt numFmtId="178" formatCode="[$-411]gggee&quot;年&quot;mm&quot;月&quot;dd&quot;日&quot;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12"/>
      <color rgb="FFFFFF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/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/>
    <xf numFmtId="0" fontId="7" fillId="0" borderId="11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/>
    <xf numFmtId="49" fontId="7" fillId="0" borderId="0" xfId="1" applyNumberFormat="1" applyFont="1" applyFill="1" applyAlignment="1">
      <alignment vertical="center"/>
    </xf>
    <xf numFmtId="38" fontId="7" fillId="0" borderId="0" xfId="2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horizontal="right" vertical="center"/>
    </xf>
    <xf numFmtId="49" fontId="7" fillId="0" borderId="12" xfId="1" applyNumberFormat="1" applyFont="1" applyFill="1" applyBorder="1" applyAlignment="1">
      <alignment horizontal="right" vertical="center"/>
    </xf>
    <xf numFmtId="49" fontId="7" fillId="0" borderId="18" xfId="1" applyNumberFormat="1" applyFont="1" applyFill="1" applyBorder="1" applyAlignment="1">
      <alignment horizontal="right" vertical="center"/>
    </xf>
    <xf numFmtId="0" fontId="7" fillId="0" borderId="23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 wrapText="1"/>
    </xf>
    <xf numFmtId="49" fontId="7" fillId="0" borderId="12" xfId="1" applyNumberFormat="1" applyFont="1" applyFill="1" applyBorder="1" applyAlignment="1">
      <alignment horizontal="right" vertical="center" wrapText="1"/>
    </xf>
    <xf numFmtId="38" fontId="7" fillId="0" borderId="12" xfId="2" applyFont="1" applyFill="1" applyBorder="1" applyAlignment="1">
      <alignment vertical="center" wrapText="1"/>
    </xf>
    <xf numFmtId="38" fontId="7" fillId="0" borderId="13" xfId="2" applyFont="1" applyFill="1" applyBorder="1" applyAlignment="1">
      <alignment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 wrapText="1"/>
    </xf>
    <xf numFmtId="49" fontId="7" fillId="0" borderId="15" xfId="1" applyNumberFormat="1" applyFont="1" applyFill="1" applyBorder="1" applyAlignment="1">
      <alignment horizontal="right" vertical="center"/>
    </xf>
    <xf numFmtId="38" fontId="7" fillId="0" borderId="15" xfId="2" applyFont="1" applyFill="1" applyBorder="1" applyAlignment="1">
      <alignment vertical="center" wrapText="1"/>
    </xf>
    <xf numFmtId="38" fontId="7" fillId="0" borderId="16" xfId="2" applyFont="1" applyFill="1" applyBorder="1" applyAlignment="1">
      <alignment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vertical="center"/>
    </xf>
    <xf numFmtId="49" fontId="7" fillId="0" borderId="18" xfId="1" applyNumberFormat="1" applyFont="1" applyFill="1" applyBorder="1" applyAlignment="1">
      <alignment horizontal="right" vertical="center" wrapText="1"/>
    </xf>
    <xf numFmtId="38" fontId="7" fillId="0" borderId="19" xfId="2" applyFont="1" applyFill="1" applyBorder="1" applyAlignment="1">
      <alignment vertical="center" wrapText="1"/>
    </xf>
    <xf numFmtId="0" fontId="7" fillId="0" borderId="20" xfId="1" applyFont="1" applyFill="1" applyBorder="1" applyAlignment="1">
      <alignment vertical="center"/>
    </xf>
    <xf numFmtId="0" fontId="7" fillId="0" borderId="21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horizontal="right" vertical="center"/>
    </xf>
    <xf numFmtId="38" fontId="7" fillId="0" borderId="4" xfId="2" applyFont="1" applyFill="1" applyBorder="1" applyAlignment="1">
      <alignment vertical="center" wrapText="1"/>
    </xf>
    <xf numFmtId="38" fontId="7" fillId="0" borderId="22" xfId="2" applyFont="1" applyFill="1" applyBorder="1" applyAlignment="1">
      <alignment vertical="center" wrapText="1"/>
    </xf>
    <xf numFmtId="0" fontId="7" fillId="0" borderId="23" xfId="1" applyFont="1" applyFill="1" applyBorder="1" applyAlignment="1">
      <alignment horizontal="left" vertical="center" wrapText="1"/>
    </xf>
    <xf numFmtId="49" fontId="7" fillId="0" borderId="27" xfId="1" applyNumberFormat="1" applyFont="1" applyFill="1" applyBorder="1" applyAlignment="1">
      <alignment horizontal="right" vertical="center"/>
    </xf>
    <xf numFmtId="0" fontId="7" fillId="0" borderId="10" xfId="1" applyFont="1" applyFill="1" applyBorder="1" applyAlignment="1">
      <alignment vertical="center"/>
    </xf>
    <xf numFmtId="38" fontId="7" fillId="0" borderId="9" xfId="2" applyFont="1" applyFill="1" applyBorder="1" applyAlignment="1">
      <alignment vertical="center" wrapText="1"/>
    </xf>
    <xf numFmtId="38" fontId="7" fillId="0" borderId="10" xfId="2" applyFont="1" applyFill="1" applyBorder="1" applyAlignment="1">
      <alignment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7" fillId="0" borderId="0" xfId="1" applyFont="1" applyFill="1"/>
    <xf numFmtId="49" fontId="7" fillId="0" borderId="0" xfId="1" applyNumberFormat="1" applyFont="1" applyFill="1"/>
    <xf numFmtId="38" fontId="7" fillId="0" borderId="0" xfId="2" applyFont="1" applyFill="1"/>
    <xf numFmtId="38" fontId="7" fillId="0" borderId="24" xfId="2" applyFont="1" applyFill="1" applyBorder="1" applyAlignment="1">
      <alignment vertical="center" wrapText="1"/>
    </xf>
    <xf numFmtId="0" fontId="8" fillId="0" borderId="0" xfId="1" applyFont="1" applyFill="1" applyAlignment="1"/>
    <xf numFmtId="0" fontId="7" fillId="0" borderId="0" xfId="1" applyFont="1" applyFill="1" applyAlignment="1"/>
    <xf numFmtId="0" fontId="10" fillId="0" borderId="4" xfId="0" applyFont="1" applyFill="1" applyBorder="1" applyAlignment="1">
      <alignment vertical="center" shrinkToFit="1"/>
    </xf>
    <xf numFmtId="0" fontId="10" fillId="0" borderId="4" xfId="0" applyNumberFormat="1" applyFont="1" applyFill="1" applyBorder="1" applyAlignment="1">
      <alignment vertical="center" wrapText="1"/>
    </xf>
    <xf numFmtId="177" fontId="10" fillId="0" borderId="4" xfId="2" applyNumberFormat="1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wrapText="1"/>
    </xf>
    <xf numFmtId="177" fontId="10" fillId="3" borderId="4" xfId="2" applyNumberFormat="1" applyFont="1" applyFill="1" applyBorder="1" applyAlignment="1">
      <alignment vertical="center" shrinkToFit="1"/>
    </xf>
    <xf numFmtId="176" fontId="11" fillId="0" borderId="4" xfId="0" applyNumberFormat="1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vertical="center" shrinkToFit="1"/>
    </xf>
    <xf numFmtId="0" fontId="12" fillId="0" borderId="4" xfId="0" applyNumberFormat="1" applyFont="1" applyFill="1" applyBorder="1" applyAlignment="1">
      <alignment vertical="center" wrapText="1"/>
    </xf>
    <xf numFmtId="176" fontId="13" fillId="0" borderId="4" xfId="0" applyNumberFormat="1" applyFont="1" applyFill="1" applyBorder="1" applyAlignment="1">
      <alignment horizontal="center" vertical="center" shrinkToFit="1"/>
    </xf>
    <xf numFmtId="177" fontId="12" fillId="0" borderId="4" xfId="2" applyNumberFormat="1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vertical="center" wrapText="1"/>
    </xf>
    <xf numFmtId="177" fontId="12" fillId="3" borderId="4" xfId="2" applyNumberFormat="1" applyFont="1" applyFill="1" applyBorder="1" applyAlignment="1">
      <alignment vertical="center" shrinkToFit="1"/>
    </xf>
    <xf numFmtId="176" fontId="13" fillId="3" borderId="4" xfId="0" applyNumberFormat="1" applyFont="1" applyFill="1" applyBorder="1" applyAlignment="1">
      <alignment horizontal="center" vertical="center" shrinkToFit="1"/>
    </xf>
    <xf numFmtId="178" fontId="13" fillId="3" borderId="4" xfId="2" quotePrefix="1" applyNumberFormat="1" applyFont="1" applyFill="1" applyBorder="1" applyAlignment="1">
      <alignment horizontal="right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7" fillId="0" borderId="27" xfId="1" applyFont="1" applyFill="1" applyBorder="1" applyAlignment="1">
      <alignment vertical="center"/>
    </xf>
    <xf numFmtId="0" fontId="7" fillId="0" borderId="25" xfId="1" applyFont="1" applyFill="1" applyBorder="1" applyAlignment="1">
      <alignment vertical="center"/>
    </xf>
    <xf numFmtId="0" fontId="7" fillId="0" borderId="26" xfId="1" applyFont="1" applyFill="1" applyBorder="1" applyAlignment="1">
      <alignment vertical="center" wrapText="1"/>
    </xf>
    <xf numFmtId="38" fontId="7" fillId="0" borderId="27" xfId="2" applyFont="1" applyFill="1" applyBorder="1" applyAlignment="1">
      <alignment vertical="center" wrapText="1"/>
    </xf>
    <xf numFmtId="0" fontId="7" fillId="0" borderId="2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center" wrapText="1"/>
    </xf>
    <xf numFmtId="38" fontId="7" fillId="0" borderId="3" xfId="2" applyFont="1" applyFill="1" applyBorder="1" applyAlignment="1">
      <alignment horizontal="center"/>
    </xf>
    <xf numFmtId="0" fontId="14" fillId="0" borderId="1" xfId="1" applyFont="1" applyFill="1" applyBorder="1" applyAlignment="1">
      <alignment vertical="center"/>
    </xf>
    <xf numFmtId="0" fontId="14" fillId="0" borderId="0" xfId="1" applyFont="1" applyFill="1" applyAlignment="1"/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46"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ill>
        <patternFill>
          <bgColor theme="2" tint="-0.89996032593768116"/>
        </patternFill>
      </fill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  <dxf>
      <font>
        <color theme="5" tint="-0.499984740745262"/>
      </font>
      <fill>
        <patternFill>
          <bgColor rgb="FF92D050"/>
        </patternFill>
      </fill>
    </dxf>
    <dxf>
      <font>
        <color rgb="FFFF0000"/>
      </font>
      <fill>
        <patternFill>
          <fgColor auto="1"/>
          <bgColor rgb="FF92D050"/>
        </patternFill>
      </fill>
    </dxf>
    <dxf>
      <font>
        <color rgb="FF0070C0"/>
      </font>
      <fill>
        <patternFill>
          <bgColor rgb="FF92D050"/>
        </patternFill>
      </fill>
    </dxf>
    <dxf>
      <font>
        <color theme="5" tint="-0.499984740745262"/>
      </font>
    </dxf>
    <dxf>
      <font>
        <strike val="0"/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3EF38-4AF1-45CB-942D-5F742E0EBCC6}">
  <sheetPr>
    <tabColor rgb="FF0070C0"/>
  </sheetPr>
  <dimension ref="A1:P81"/>
  <sheetViews>
    <sheetView tabSelected="1" view="pageBreakPreview" zoomScale="85" zoomScaleNormal="100" zoomScaleSheetLayoutView="85" workbookViewId="0">
      <selection activeCell="C9" sqref="C9"/>
    </sheetView>
  </sheetViews>
  <sheetFormatPr defaultRowHeight="14.25"/>
  <cols>
    <col min="1" max="1" width="28.625" style="44" customWidth="1"/>
    <col min="2" max="2" width="1.625" style="44" customWidth="1"/>
    <col min="3" max="3" width="50.625" style="44" customWidth="1"/>
    <col min="4" max="5" width="11.625" style="45" customWidth="1"/>
    <col min="6" max="6" width="13.625" style="46" customWidth="1"/>
    <col min="7" max="7" width="1.625" style="46" customWidth="1"/>
    <col min="8" max="8" width="38.625" style="44" customWidth="1"/>
    <col min="9" max="11" width="9" style="2"/>
    <col min="12" max="13" width="15.625" style="7" customWidth="1"/>
    <col min="14" max="16384" width="9" style="2"/>
  </cols>
  <sheetData>
    <row r="1" spans="1:15" ht="24" customHeight="1">
      <c r="A1" s="82" t="s">
        <v>90</v>
      </c>
      <c r="B1" s="48"/>
      <c r="C1" s="49"/>
      <c r="D1" s="49"/>
      <c r="E1" s="49"/>
      <c r="F1" s="2"/>
      <c r="G1" s="2"/>
      <c r="H1" s="2"/>
    </row>
    <row r="2" spans="1:15" ht="24" customHeight="1">
      <c r="A2" s="48"/>
      <c r="B2" s="48"/>
      <c r="C2" s="49"/>
      <c r="D2" s="49"/>
      <c r="E2" s="49"/>
      <c r="G2" s="49"/>
      <c r="H2" s="48"/>
    </row>
    <row r="3" spans="1:15" s="1" customFormat="1" ht="24" customHeight="1">
      <c r="A3" s="81" t="s">
        <v>89</v>
      </c>
      <c r="B3" s="81"/>
      <c r="C3" s="81"/>
      <c r="D3" s="8"/>
      <c r="E3" s="8"/>
      <c r="F3" s="9"/>
      <c r="G3" s="9"/>
      <c r="H3" s="10"/>
      <c r="L3" s="67"/>
      <c r="M3" s="67"/>
    </row>
    <row r="4" spans="1:15" s="1" customFormat="1" ht="24" customHeight="1">
      <c r="A4" s="73" t="s">
        <v>1</v>
      </c>
      <c r="B4" s="74" t="s">
        <v>2</v>
      </c>
      <c r="C4" s="75"/>
      <c r="D4" s="78" t="s">
        <v>3</v>
      </c>
      <c r="E4" s="78"/>
      <c r="F4" s="79" t="s">
        <v>4</v>
      </c>
      <c r="G4" s="74" t="s">
        <v>5</v>
      </c>
      <c r="H4" s="75"/>
      <c r="L4" s="67"/>
      <c r="M4" s="67"/>
    </row>
    <row r="5" spans="1:15" s="1" customFormat="1" ht="24" customHeight="1">
      <c r="A5" s="73"/>
      <c r="B5" s="76"/>
      <c r="C5" s="77"/>
      <c r="D5" s="66" t="s">
        <v>6</v>
      </c>
      <c r="E5" s="66" t="s">
        <v>7</v>
      </c>
      <c r="F5" s="80"/>
      <c r="G5" s="76"/>
      <c r="H5" s="77"/>
      <c r="L5" s="67"/>
      <c r="M5" s="67"/>
    </row>
    <row r="6" spans="1:15" s="1" customFormat="1" ht="24" customHeight="1">
      <c r="A6" s="16" t="str">
        <f>J6</f>
        <v>観光費</v>
      </c>
      <c r="B6" s="17"/>
      <c r="C6" s="18" t="str">
        <f t="shared" ref="C6:C31" si="0">K6</f>
        <v>スキー場リフト油圧緊張装置改修工事</v>
      </c>
      <c r="D6" s="13" t="s">
        <v>61</v>
      </c>
      <c r="E6" s="19" t="s">
        <v>62</v>
      </c>
      <c r="F6" s="20">
        <f t="shared" ref="F6:F31" si="1">N6</f>
        <v>3850000</v>
      </c>
      <c r="G6" s="21"/>
      <c r="H6" s="22" t="str">
        <f t="shared" ref="H6:H31" si="2">O6</f>
        <v>東京索道㈱</v>
      </c>
      <c r="J6" s="56" t="s">
        <v>18</v>
      </c>
      <c r="K6" s="61" t="s">
        <v>19</v>
      </c>
      <c r="L6" s="58">
        <v>43966</v>
      </c>
      <c r="M6" s="58">
        <v>44120</v>
      </c>
      <c r="N6" s="59">
        <v>3850000</v>
      </c>
      <c r="O6" s="60" t="s">
        <v>20</v>
      </c>
    </row>
    <row r="7" spans="1:15" s="1" customFormat="1" ht="24" customHeight="1">
      <c r="A7" s="16"/>
      <c r="B7" s="17"/>
      <c r="C7" s="18" t="str">
        <f t="shared" si="0"/>
        <v>さわやかトイレ改修（建築主体）工事</v>
      </c>
      <c r="D7" s="13" t="s">
        <v>80</v>
      </c>
      <c r="E7" s="19" t="s">
        <v>79</v>
      </c>
      <c r="F7" s="20">
        <f t="shared" si="1"/>
        <v>4510000</v>
      </c>
      <c r="G7" s="21"/>
      <c r="H7" s="22" t="str">
        <f t="shared" si="2"/>
        <v>㈲池森建設</v>
      </c>
      <c r="J7" s="56" t="s">
        <v>18</v>
      </c>
      <c r="K7" s="57" t="s">
        <v>84</v>
      </c>
      <c r="L7" s="58">
        <v>44169</v>
      </c>
      <c r="M7" s="58">
        <v>44271</v>
      </c>
      <c r="N7" s="59">
        <v>4510000</v>
      </c>
      <c r="O7" s="60" t="s">
        <v>86</v>
      </c>
    </row>
    <row r="8" spans="1:15" s="1" customFormat="1" ht="24" customHeight="1">
      <c r="A8" s="16"/>
      <c r="B8" s="17"/>
      <c r="C8" s="18" t="str">
        <f t="shared" si="0"/>
        <v>さわやかトイレ改修（機械設備）工事</v>
      </c>
      <c r="D8" s="13" t="s">
        <v>80</v>
      </c>
      <c r="E8" s="19" t="s">
        <v>79</v>
      </c>
      <c r="F8" s="20">
        <f t="shared" si="1"/>
        <v>2805000</v>
      </c>
      <c r="G8" s="21"/>
      <c r="H8" s="22" t="str">
        <f t="shared" si="2"/>
        <v>㈱昭和設備</v>
      </c>
      <c r="J8" s="56" t="s">
        <v>18</v>
      </c>
      <c r="K8" s="57" t="s">
        <v>83</v>
      </c>
      <c r="L8" s="58">
        <v>44169</v>
      </c>
      <c r="M8" s="58">
        <v>44271</v>
      </c>
      <c r="N8" s="59">
        <v>2805000</v>
      </c>
      <c r="O8" s="60" t="s">
        <v>85</v>
      </c>
    </row>
    <row r="9" spans="1:15" s="1" customFormat="1" ht="24" customHeight="1">
      <c r="A9" s="16" t="str">
        <f>J9</f>
        <v>いわない温泉事業費</v>
      </c>
      <c r="B9" s="17"/>
      <c r="C9" s="18" t="str">
        <f t="shared" si="0"/>
        <v>いわない温泉９号井泉源設備整備（電気設備）工事</v>
      </c>
      <c r="D9" s="13" t="s">
        <v>63</v>
      </c>
      <c r="E9" s="13" t="s">
        <v>8</v>
      </c>
      <c r="F9" s="20">
        <f t="shared" si="1"/>
        <v>9097000</v>
      </c>
      <c r="G9" s="21"/>
      <c r="H9" s="22" t="str">
        <f t="shared" si="2"/>
        <v>㈲佐藤電機商会</v>
      </c>
      <c r="J9" s="56" t="s">
        <v>21</v>
      </c>
      <c r="K9" s="57" t="s">
        <v>22</v>
      </c>
      <c r="L9" s="58">
        <v>44006</v>
      </c>
      <c r="M9" s="58">
        <v>44155</v>
      </c>
      <c r="N9" s="59">
        <v>9097000</v>
      </c>
      <c r="O9" s="60" t="s">
        <v>23</v>
      </c>
    </row>
    <row r="10" spans="1:15" s="1" customFormat="1" ht="24" customHeight="1">
      <c r="A10" s="16"/>
      <c r="B10" s="17"/>
      <c r="C10" s="18" t="str">
        <f t="shared" si="0"/>
        <v>いわない温泉９号井泉源設備整備（機械設備）工事</v>
      </c>
      <c r="D10" s="13" t="s">
        <v>63</v>
      </c>
      <c r="E10" s="13" t="s">
        <v>8</v>
      </c>
      <c r="F10" s="20">
        <f t="shared" si="1"/>
        <v>26906000</v>
      </c>
      <c r="G10" s="21"/>
      <c r="H10" s="22" t="str">
        <f t="shared" si="2"/>
        <v>㈱進栄</v>
      </c>
      <c r="J10" s="56" t="s">
        <v>21</v>
      </c>
      <c r="K10" s="57" t="s">
        <v>24</v>
      </c>
      <c r="L10" s="58">
        <v>44006</v>
      </c>
      <c r="M10" s="58">
        <v>44155</v>
      </c>
      <c r="N10" s="62">
        <v>26906000</v>
      </c>
      <c r="O10" s="60" t="s">
        <v>25</v>
      </c>
    </row>
    <row r="11" spans="1:15" s="1" customFormat="1" ht="24" customHeight="1">
      <c r="A11" s="16" t="str">
        <f>J11</f>
        <v>住宅管理費</v>
      </c>
      <c r="B11" s="17"/>
      <c r="C11" s="18" t="str">
        <f t="shared" si="0"/>
        <v>公営住宅等修繕工事</v>
      </c>
      <c r="D11" s="14" t="s">
        <v>87</v>
      </c>
      <c r="E11" s="14" t="s">
        <v>88</v>
      </c>
      <c r="F11" s="20">
        <f t="shared" si="1"/>
        <v>1892000</v>
      </c>
      <c r="G11" s="21"/>
      <c r="H11" s="22" t="str">
        <f t="shared" si="2"/>
        <v>山本建設</v>
      </c>
      <c r="J11" s="56" t="s">
        <v>12</v>
      </c>
      <c r="K11" s="57" t="s">
        <v>27</v>
      </c>
      <c r="L11" s="58">
        <v>43867</v>
      </c>
      <c r="M11" s="58">
        <v>44282</v>
      </c>
      <c r="N11" s="62">
        <v>1892000</v>
      </c>
      <c r="O11" s="60" t="s">
        <v>31</v>
      </c>
    </row>
    <row r="12" spans="1:15" s="1" customFormat="1" ht="24" customHeight="1">
      <c r="A12" s="16"/>
      <c r="B12" s="17"/>
      <c r="C12" s="18" t="str">
        <f t="shared" si="0"/>
        <v>公営住宅等修繕工事</v>
      </c>
      <c r="D12" s="14" t="s">
        <v>14</v>
      </c>
      <c r="E12" s="14" t="s">
        <v>9</v>
      </c>
      <c r="F12" s="20">
        <f t="shared" si="1"/>
        <v>2200000</v>
      </c>
      <c r="G12" s="21"/>
      <c r="H12" s="22" t="str">
        <f t="shared" si="2"/>
        <v>㈲池森建設</v>
      </c>
      <c r="J12" s="56" t="s">
        <v>12</v>
      </c>
      <c r="K12" s="57" t="s">
        <v>27</v>
      </c>
      <c r="L12" s="58">
        <v>44089</v>
      </c>
      <c r="M12" s="58">
        <v>44133</v>
      </c>
      <c r="N12" s="62">
        <v>2200000</v>
      </c>
      <c r="O12" s="60" t="s">
        <v>76</v>
      </c>
    </row>
    <row r="13" spans="1:15" s="1" customFormat="1" ht="24" customHeight="1">
      <c r="A13" s="16"/>
      <c r="B13" s="17"/>
      <c r="C13" s="18" t="str">
        <f t="shared" si="0"/>
        <v>公営住宅等内部修繕工事</v>
      </c>
      <c r="D13" s="14" t="s">
        <v>14</v>
      </c>
      <c r="E13" s="14" t="s">
        <v>9</v>
      </c>
      <c r="F13" s="20">
        <f t="shared" si="1"/>
        <v>2178000</v>
      </c>
      <c r="G13" s="21"/>
      <c r="H13" s="22" t="str">
        <f t="shared" si="2"/>
        <v>丸藤　佐藤建設㈱</v>
      </c>
      <c r="J13" s="56" t="s">
        <v>12</v>
      </c>
      <c r="K13" s="57" t="s">
        <v>28</v>
      </c>
      <c r="L13" s="58">
        <v>44089</v>
      </c>
      <c r="M13" s="58">
        <v>44133</v>
      </c>
      <c r="N13" s="59">
        <v>2178000</v>
      </c>
      <c r="O13" s="60" t="s">
        <v>29</v>
      </c>
    </row>
    <row r="14" spans="1:15" s="1" customFormat="1" ht="24" customHeight="1">
      <c r="A14" s="16"/>
      <c r="B14" s="32"/>
      <c r="C14" s="18" t="str">
        <f t="shared" si="0"/>
        <v>公営住宅等内部修繕（その２）工事</v>
      </c>
      <c r="D14" s="14" t="s">
        <v>14</v>
      </c>
      <c r="E14" s="14" t="s">
        <v>9</v>
      </c>
      <c r="F14" s="20">
        <f t="shared" si="1"/>
        <v>2090000</v>
      </c>
      <c r="G14" s="21"/>
      <c r="H14" s="22" t="str">
        <f t="shared" si="2"/>
        <v>山本建設</v>
      </c>
      <c r="J14" s="56" t="s">
        <v>12</v>
      </c>
      <c r="K14" s="57" t="s">
        <v>30</v>
      </c>
      <c r="L14" s="58">
        <v>44089</v>
      </c>
      <c r="M14" s="58">
        <v>44133</v>
      </c>
      <c r="N14" s="62">
        <v>2090000</v>
      </c>
      <c r="O14" s="60" t="s">
        <v>31</v>
      </c>
    </row>
    <row r="15" spans="1:15" s="1" customFormat="1" ht="24" customHeight="1">
      <c r="A15" s="16" t="str">
        <f>J15</f>
        <v>住宅建設費</v>
      </c>
      <c r="B15" s="17"/>
      <c r="C15" s="18" t="str">
        <f t="shared" si="0"/>
        <v>みどりケ丘団地除却工事</v>
      </c>
      <c r="D15" s="13" t="s">
        <v>66</v>
      </c>
      <c r="E15" s="13" t="s">
        <v>15</v>
      </c>
      <c r="F15" s="20">
        <f t="shared" si="1"/>
        <v>48158000</v>
      </c>
      <c r="G15" s="21"/>
      <c r="H15" s="22" t="str">
        <f t="shared" si="2"/>
        <v>㈱草別組</v>
      </c>
      <c r="J15" s="56" t="s">
        <v>32</v>
      </c>
      <c r="K15" s="57" t="s">
        <v>33</v>
      </c>
      <c r="L15" s="58">
        <v>43962</v>
      </c>
      <c r="M15" s="58">
        <v>44165</v>
      </c>
      <c r="N15" s="62">
        <v>48158000</v>
      </c>
      <c r="O15" s="60" t="s">
        <v>34</v>
      </c>
    </row>
    <row r="16" spans="1:15" s="1" customFormat="1" ht="24" customHeight="1">
      <c r="A16" s="16"/>
      <c r="B16" s="17"/>
      <c r="C16" s="18" t="str">
        <f t="shared" si="0"/>
        <v>みどりケ丘団地除却（その２）工事</v>
      </c>
      <c r="D16" s="13" t="s">
        <v>66</v>
      </c>
      <c r="E16" s="19" t="s">
        <v>10</v>
      </c>
      <c r="F16" s="20">
        <f t="shared" si="1"/>
        <v>29656000</v>
      </c>
      <c r="G16" s="21"/>
      <c r="H16" s="22" t="str">
        <f t="shared" si="2"/>
        <v>㈱白戸工務店</v>
      </c>
      <c r="J16" s="56" t="s">
        <v>35</v>
      </c>
      <c r="K16" s="57" t="s">
        <v>36</v>
      </c>
      <c r="L16" s="58">
        <v>43962</v>
      </c>
      <c r="M16" s="63">
        <v>44104</v>
      </c>
      <c r="N16" s="62">
        <v>29656000</v>
      </c>
      <c r="O16" s="60" t="s">
        <v>37</v>
      </c>
    </row>
    <row r="17" spans="1:15" s="1" customFormat="1" ht="24" customHeight="1">
      <c r="A17" s="16"/>
      <c r="B17" s="17"/>
      <c r="C17" s="18" t="str">
        <f t="shared" si="0"/>
        <v>みどりケ丘団地除却（その３）工事</v>
      </c>
      <c r="D17" s="13" t="s">
        <v>66</v>
      </c>
      <c r="E17" s="13" t="s">
        <v>64</v>
      </c>
      <c r="F17" s="20">
        <f t="shared" si="1"/>
        <v>14839000</v>
      </c>
      <c r="G17" s="21"/>
      <c r="H17" s="22" t="str">
        <f t="shared" si="2"/>
        <v>鈴木建設㈱</v>
      </c>
      <c r="J17" s="56" t="s">
        <v>32</v>
      </c>
      <c r="K17" s="57" t="s">
        <v>38</v>
      </c>
      <c r="L17" s="58">
        <v>43962</v>
      </c>
      <c r="M17" s="58">
        <v>44074</v>
      </c>
      <c r="N17" s="62">
        <v>14839000</v>
      </c>
      <c r="O17" s="60" t="s">
        <v>39</v>
      </c>
    </row>
    <row r="18" spans="1:15" s="1" customFormat="1" ht="24" customHeight="1">
      <c r="A18" s="16"/>
      <c r="B18" s="32"/>
      <c r="C18" s="18" t="str">
        <f t="shared" si="0"/>
        <v>みどりケ丘団地除却（その４）工事</v>
      </c>
      <c r="D18" s="13" t="s">
        <v>66</v>
      </c>
      <c r="E18" s="13" t="s">
        <v>64</v>
      </c>
      <c r="F18" s="20">
        <f t="shared" si="1"/>
        <v>10747000</v>
      </c>
      <c r="G18" s="21"/>
      <c r="H18" s="22" t="str">
        <f t="shared" si="2"/>
        <v>鈴木建設㈱</v>
      </c>
      <c r="J18" s="56" t="s">
        <v>32</v>
      </c>
      <c r="K18" s="57" t="s">
        <v>40</v>
      </c>
      <c r="L18" s="58">
        <v>43962</v>
      </c>
      <c r="M18" s="58">
        <v>44074</v>
      </c>
      <c r="N18" s="62">
        <v>10747000</v>
      </c>
      <c r="O18" s="60" t="s">
        <v>39</v>
      </c>
    </row>
    <row r="19" spans="1:15" s="1" customFormat="1" ht="24" customHeight="1">
      <c r="A19" s="16"/>
      <c r="B19" s="32"/>
      <c r="C19" s="18" t="str">
        <f t="shared" si="0"/>
        <v>みどりケ丘団地除却（その５）工事</v>
      </c>
      <c r="D19" s="13" t="s">
        <v>67</v>
      </c>
      <c r="E19" s="13" t="s">
        <v>64</v>
      </c>
      <c r="F19" s="20">
        <f t="shared" si="1"/>
        <v>15301000</v>
      </c>
      <c r="G19" s="21"/>
      <c r="H19" s="22" t="str">
        <f t="shared" si="2"/>
        <v>㈲坂本工務店</v>
      </c>
      <c r="J19" s="56" t="s">
        <v>32</v>
      </c>
      <c r="K19" s="57" t="s">
        <v>41</v>
      </c>
      <c r="L19" s="58">
        <v>43959</v>
      </c>
      <c r="M19" s="58">
        <v>44074</v>
      </c>
      <c r="N19" s="62">
        <v>15301000</v>
      </c>
      <c r="O19" s="60" t="s">
        <v>42</v>
      </c>
    </row>
    <row r="20" spans="1:15" s="1" customFormat="1" ht="24" customHeight="1">
      <c r="A20" s="16"/>
      <c r="B20" s="32"/>
      <c r="C20" s="18" t="str">
        <f t="shared" si="0"/>
        <v>東相生団地除却工事</v>
      </c>
      <c r="D20" s="13" t="s">
        <v>68</v>
      </c>
      <c r="E20" s="13" t="s">
        <v>15</v>
      </c>
      <c r="F20" s="20">
        <f t="shared" si="1"/>
        <v>41074000</v>
      </c>
      <c r="G20" s="21"/>
      <c r="H20" s="22" t="str">
        <f t="shared" si="2"/>
        <v>㈱白戸工務店</v>
      </c>
      <c r="J20" s="56" t="s">
        <v>32</v>
      </c>
      <c r="K20" s="57" t="s">
        <v>43</v>
      </c>
      <c r="L20" s="58">
        <v>44008</v>
      </c>
      <c r="M20" s="58">
        <v>44165</v>
      </c>
      <c r="N20" s="62">
        <v>41074000</v>
      </c>
      <c r="O20" s="60" t="s">
        <v>26</v>
      </c>
    </row>
    <row r="21" spans="1:15" s="1" customFormat="1" ht="24" customHeight="1">
      <c r="A21" s="16"/>
      <c r="B21" s="32"/>
      <c r="C21" s="18" t="str">
        <f t="shared" si="0"/>
        <v>東相生団地除却（その２）工事</v>
      </c>
      <c r="D21" s="13" t="s">
        <v>68</v>
      </c>
      <c r="E21" s="13" t="s">
        <v>10</v>
      </c>
      <c r="F21" s="20">
        <f t="shared" si="1"/>
        <v>13310000</v>
      </c>
      <c r="G21" s="21"/>
      <c r="H21" s="22" t="str">
        <f t="shared" si="2"/>
        <v>鈴木建設㈱</v>
      </c>
      <c r="J21" s="56" t="s">
        <v>32</v>
      </c>
      <c r="K21" s="57" t="s">
        <v>44</v>
      </c>
      <c r="L21" s="58">
        <v>44008</v>
      </c>
      <c r="M21" s="58">
        <v>44104</v>
      </c>
      <c r="N21" s="62">
        <v>13310000</v>
      </c>
      <c r="O21" s="60" t="s">
        <v>45</v>
      </c>
    </row>
    <row r="22" spans="1:15" s="1" customFormat="1" ht="24" customHeight="1">
      <c r="A22" s="16"/>
      <c r="B22" s="32"/>
      <c r="C22" s="18" t="str">
        <f t="shared" si="0"/>
        <v>東相生団地除却（その３）工事</v>
      </c>
      <c r="D22" s="13" t="s">
        <v>68</v>
      </c>
      <c r="E22" s="13" t="s">
        <v>10</v>
      </c>
      <c r="F22" s="20">
        <f t="shared" si="1"/>
        <v>13585000</v>
      </c>
      <c r="G22" s="21"/>
      <c r="H22" s="22" t="str">
        <f t="shared" si="2"/>
        <v>鈴木建設㈱</v>
      </c>
      <c r="J22" s="56" t="s">
        <v>32</v>
      </c>
      <c r="K22" s="57" t="s">
        <v>46</v>
      </c>
      <c r="L22" s="58">
        <v>44008</v>
      </c>
      <c r="M22" s="58">
        <v>44104</v>
      </c>
      <c r="N22" s="62">
        <v>13585000</v>
      </c>
      <c r="O22" s="60" t="s">
        <v>45</v>
      </c>
    </row>
    <row r="23" spans="1:15" s="1" customFormat="1" ht="24" customHeight="1">
      <c r="A23" s="68"/>
      <c r="B23" s="69"/>
      <c r="C23" s="70" t="str">
        <f t="shared" si="0"/>
        <v>みどりが丘集会所除却工事</v>
      </c>
      <c r="D23" s="39" t="s">
        <v>69</v>
      </c>
      <c r="E23" s="39" t="s">
        <v>10</v>
      </c>
      <c r="F23" s="71">
        <f t="shared" si="1"/>
        <v>2486000</v>
      </c>
      <c r="G23" s="47"/>
      <c r="H23" s="72" t="str">
        <f t="shared" si="2"/>
        <v>丸藤　佐藤建設㈱</v>
      </c>
      <c r="J23" s="56" t="s">
        <v>32</v>
      </c>
      <c r="K23" s="57" t="s">
        <v>47</v>
      </c>
      <c r="L23" s="58">
        <v>44004</v>
      </c>
      <c r="M23" s="58">
        <v>44104</v>
      </c>
      <c r="N23" s="62">
        <v>2486000</v>
      </c>
      <c r="O23" s="60" t="s">
        <v>29</v>
      </c>
    </row>
    <row r="24" spans="1:15" s="1" customFormat="1" ht="24" customHeight="1">
      <c r="A24" s="23"/>
      <c r="B24" s="33"/>
      <c r="C24" s="24" t="str">
        <f t="shared" si="0"/>
        <v>東山団地４号棟外壁等改修工事</v>
      </c>
      <c r="D24" s="25" t="s">
        <v>70</v>
      </c>
      <c r="E24" s="25" t="s">
        <v>8</v>
      </c>
      <c r="F24" s="26">
        <f t="shared" si="1"/>
        <v>27192000</v>
      </c>
      <c r="G24" s="27"/>
      <c r="H24" s="28" t="str">
        <f t="shared" si="2"/>
        <v>鈴木建設㈱</v>
      </c>
      <c r="J24" s="56" t="s">
        <v>32</v>
      </c>
      <c r="K24" s="57" t="s">
        <v>81</v>
      </c>
      <c r="L24" s="58">
        <v>44032</v>
      </c>
      <c r="M24" s="58">
        <v>44155</v>
      </c>
      <c r="N24" s="62">
        <v>27192000</v>
      </c>
      <c r="O24" s="60" t="s">
        <v>45</v>
      </c>
    </row>
    <row r="25" spans="1:15" s="1" customFormat="1" ht="24" customHeight="1">
      <c r="A25" s="11"/>
      <c r="B25" s="40"/>
      <c r="C25" s="5" t="str">
        <f t="shared" si="0"/>
        <v>相生集会所除却工事</v>
      </c>
      <c r="D25" s="12" t="s">
        <v>16</v>
      </c>
      <c r="E25" s="12" t="s">
        <v>11</v>
      </c>
      <c r="F25" s="41">
        <f t="shared" si="1"/>
        <v>2651000</v>
      </c>
      <c r="G25" s="42"/>
      <c r="H25" s="43" t="str">
        <f t="shared" si="2"/>
        <v>㈱三田運輸</v>
      </c>
      <c r="J25" s="56" t="s">
        <v>32</v>
      </c>
      <c r="K25" s="57" t="s">
        <v>48</v>
      </c>
      <c r="L25" s="58">
        <v>44026</v>
      </c>
      <c r="M25" s="58">
        <v>44134</v>
      </c>
      <c r="N25" s="62">
        <v>2651000</v>
      </c>
      <c r="O25" s="60" t="s">
        <v>13</v>
      </c>
    </row>
    <row r="26" spans="1:15" s="1" customFormat="1" ht="24" customHeight="1">
      <c r="A26" s="16" t="str">
        <f>J26</f>
        <v>学校管理費</v>
      </c>
      <c r="B26" s="29"/>
      <c r="C26" s="18" t="str">
        <f t="shared" si="0"/>
        <v>岩内町立小中学校情報通信ネットワーク環境施設整備工事</v>
      </c>
      <c r="D26" s="13" t="s">
        <v>65</v>
      </c>
      <c r="E26" s="30" t="s">
        <v>15</v>
      </c>
      <c r="F26" s="20">
        <f t="shared" si="1"/>
        <v>34661000</v>
      </c>
      <c r="G26" s="31"/>
      <c r="H26" s="22" t="str">
        <f t="shared" si="2"/>
        <v>第一電設㈱</v>
      </c>
      <c r="J26" s="56" t="s">
        <v>49</v>
      </c>
      <c r="K26" s="57" t="s">
        <v>50</v>
      </c>
      <c r="L26" s="58">
        <v>44041</v>
      </c>
      <c r="M26" s="58">
        <v>44165</v>
      </c>
      <c r="N26" s="62">
        <v>34661000</v>
      </c>
      <c r="O26" s="60" t="s">
        <v>77</v>
      </c>
    </row>
    <row r="27" spans="1:15" s="1" customFormat="1" ht="24" customHeight="1">
      <c r="A27" s="16"/>
      <c r="B27" s="17"/>
      <c r="C27" s="18" t="str">
        <f t="shared" si="0"/>
        <v>岩内町立小中学校手洗い場混合栓取付工事</v>
      </c>
      <c r="D27" s="13" t="s">
        <v>14</v>
      </c>
      <c r="E27" s="13" t="s">
        <v>71</v>
      </c>
      <c r="F27" s="20">
        <f t="shared" si="1"/>
        <v>5720000</v>
      </c>
      <c r="G27" s="21"/>
      <c r="H27" s="22" t="str">
        <f t="shared" si="2"/>
        <v>㈱進栄</v>
      </c>
      <c r="J27" s="56" t="s">
        <v>49</v>
      </c>
      <c r="K27" s="57" t="s">
        <v>51</v>
      </c>
      <c r="L27" s="58">
        <v>44089</v>
      </c>
      <c r="M27" s="58">
        <v>44148</v>
      </c>
      <c r="N27" s="59">
        <v>5720000</v>
      </c>
      <c r="O27" s="60" t="s">
        <v>25</v>
      </c>
    </row>
    <row r="28" spans="1:15" s="1" customFormat="1" ht="24" customHeight="1">
      <c r="A28" s="16" t="str">
        <f>J28</f>
        <v>文化センター費</v>
      </c>
      <c r="B28" s="17"/>
      <c r="C28" s="18" t="str">
        <f t="shared" si="0"/>
        <v>岩内地方文化センター電気室高圧機器取替工事</v>
      </c>
      <c r="D28" s="19" t="s">
        <v>14</v>
      </c>
      <c r="E28" s="19" t="s">
        <v>72</v>
      </c>
      <c r="F28" s="20">
        <f t="shared" si="1"/>
        <v>7095000</v>
      </c>
      <c r="G28" s="21"/>
      <c r="H28" s="22" t="str">
        <f t="shared" si="2"/>
        <v>第一電設㈱</v>
      </c>
      <c r="J28" s="56" t="s">
        <v>52</v>
      </c>
      <c r="K28" s="57" t="s">
        <v>53</v>
      </c>
      <c r="L28" s="58">
        <v>44089</v>
      </c>
      <c r="M28" s="64">
        <v>44172</v>
      </c>
      <c r="N28" s="62">
        <v>7095000</v>
      </c>
      <c r="O28" s="60" t="s">
        <v>77</v>
      </c>
    </row>
    <row r="29" spans="1:15" s="1" customFormat="1" ht="24" customHeight="1">
      <c r="A29" s="16" t="str">
        <f>J29</f>
        <v>美術館費</v>
      </c>
      <c r="B29" s="17"/>
      <c r="C29" s="18" t="str">
        <f t="shared" si="0"/>
        <v>木田金次郎美術館大規模改修（建築主体）工事</v>
      </c>
      <c r="D29" s="19" t="s">
        <v>17</v>
      </c>
      <c r="E29" s="19" t="s">
        <v>15</v>
      </c>
      <c r="F29" s="20">
        <f t="shared" si="1"/>
        <v>31878000</v>
      </c>
      <c r="G29" s="21"/>
      <c r="H29" s="22" t="str">
        <f t="shared" si="2"/>
        <v>佐竹建設㈱</v>
      </c>
      <c r="J29" s="50" t="s">
        <v>54</v>
      </c>
      <c r="K29" s="51" t="s">
        <v>55</v>
      </c>
      <c r="L29" s="55">
        <v>43969</v>
      </c>
      <c r="M29" s="55">
        <v>44165</v>
      </c>
      <c r="N29" s="54">
        <v>31878000</v>
      </c>
      <c r="O29" s="53" t="s">
        <v>56</v>
      </c>
    </row>
    <row r="30" spans="1:15" s="1" customFormat="1" ht="24" customHeight="1">
      <c r="A30" s="16"/>
      <c r="B30" s="17"/>
      <c r="C30" s="18" t="str">
        <f t="shared" si="0"/>
        <v>木田金次郎美術館大規模改修（昇降機設備）工事</v>
      </c>
      <c r="D30" s="13" t="s">
        <v>73</v>
      </c>
      <c r="E30" s="13" t="s">
        <v>82</v>
      </c>
      <c r="F30" s="20">
        <f t="shared" si="1"/>
        <v>19800000</v>
      </c>
      <c r="G30" s="21"/>
      <c r="H30" s="22" t="str">
        <f t="shared" si="2"/>
        <v>㈱日立ビルシステム</v>
      </c>
      <c r="J30" s="50" t="s">
        <v>54</v>
      </c>
      <c r="K30" s="51" t="s">
        <v>57</v>
      </c>
      <c r="L30" s="55">
        <v>43980</v>
      </c>
      <c r="M30" s="55">
        <v>44246</v>
      </c>
      <c r="N30" s="52">
        <v>19800000</v>
      </c>
      <c r="O30" s="53" t="s">
        <v>58</v>
      </c>
    </row>
    <row r="31" spans="1:15" s="1" customFormat="1" ht="24" customHeight="1">
      <c r="A31" s="16"/>
      <c r="B31" s="17"/>
      <c r="C31" s="18" t="str">
        <f t="shared" si="0"/>
        <v>木田金次郎美術館大規模改修（機械設備）工事</v>
      </c>
      <c r="D31" s="13" t="s">
        <v>74</v>
      </c>
      <c r="E31" s="13" t="s">
        <v>75</v>
      </c>
      <c r="F31" s="20">
        <f t="shared" si="1"/>
        <v>4290000</v>
      </c>
      <c r="G31" s="21"/>
      <c r="H31" s="22" t="str">
        <f t="shared" si="2"/>
        <v>㈱進栄</v>
      </c>
      <c r="J31" s="50" t="s">
        <v>59</v>
      </c>
      <c r="K31" s="51" t="s">
        <v>60</v>
      </c>
      <c r="L31" s="55">
        <v>44081</v>
      </c>
      <c r="M31" s="55">
        <v>44186</v>
      </c>
      <c r="N31" s="52">
        <v>4290000</v>
      </c>
      <c r="O31" s="53" t="s">
        <v>78</v>
      </c>
    </row>
    <row r="32" spans="1:15" s="1" customFormat="1" ht="24" customHeight="1">
      <c r="A32" s="65" t="s">
        <v>0</v>
      </c>
      <c r="B32" s="34"/>
      <c r="C32" s="15"/>
      <c r="D32" s="35"/>
      <c r="E32" s="35"/>
      <c r="F32" s="36">
        <f>SUM(F6:F31)</f>
        <v>377971000</v>
      </c>
      <c r="G32" s="37"/>
      <c r="H32" s="38"/>
      <c r="J32" s="3"/>
      <c r="K32" s="3"/>
      <c r="L32" s="6"/>
      <c r="M32" s="6"/>
      <c r="N32" s="3"/>
      <c r="O32" s="3"/>
    </row>
    <row r="33" spans="1:16" s="1" customFormat="1" ht="24" customHeight="1">
      <c r="A33" s="10"/>
      <c r="B33" s="10"/>
      <c r="C33" s="10"/>
      <c r="D33" s="8"/>
      <c r="E33" s="8"/>
      <c r="F33" s="9"/>
      <c r="G33" s="9"/>
      <c r="H33" s="10"/>
      <c r="J33" s="2"/>
      <c r="K33" s="2"/>
      <c r="L33" s="7"/>
      <c r="M33" s="7"/>
      <c r="N33" s="2"/>
      <c r="O33" s="2"/>
    </row>
    <row r="34" spans="1:16" s="1" customFormat="1" ht="24" customHeight="1">
      <c r="A34" s="10"/>
      <c r="B34" s="10"/>
      <c r="C34" s="10"/>
      <c r="D34" s="8"/>
      <c r="E34" s="8"/>
      <c r="F34" s="9"/>
      <c r="G34" s="9"/>
      <c r="H34" s="10"/>
      <c r="J34" s="2"/>
      <c r="K34" s="2"/>
      <c r="L34" s="7"/>
      <c r="M34" s="7"/>
      <c r="N34" s="2"/>
      <c r="O34" s="2"/>
    </row>
    <row r="35" spans="1:16" s="1" customFormat="1" ht="24" customHeight="1">
      <c r="A35" s="10"/>
      <c r="B35" s="10"/>
      <c r="C35" s="10"/>
      <c r="D35" s="8"/>
      <c r="E35" s="8"/>
      <c r="F35" s="9"/>
      <c r="G35" s="9"/>
      <c r="H35" s="10"/>
      <c r="J35" s="2"/>
      <c r="K35" s="2"/>
      <c r="L35" s="7"/>
      <c r="M35" s="7"/>
      <c r="N35" s="2"/>
      <c r="O35" s="2"/>
    </row>
    <row r="36" spans="1:16" s="1" customFormat="1" ht="24" customHeight="1">
      <c r="A36" s="10"/>
      <c r="B36" s="10"/>
      <c r="C36" s="10"/>
      <c r="D36" s="8"/>
      <c r="E36" s="8"/>
      <c r="F36" s="9"/>
      <c r="G36" s="9"/>
      <c r="H36" s="10"/>
      <c r="J36" s="2"/>
      <c r="K36" s="2"/>
      <c r="L36" s="7"/>
      <c r="M36" s="7"/>
      <c r="N36" s="2"/>
      <c r="O36" s="2"/>
    </row>
    <row r="37" spans="1:16" s="1" customFormat="1" ht="24" customHeight="1">
      <c r="A37" s="10"/>
      <c r="B37" s="10"/>
      <c r="C37" s="10"/>
      <c r="D37" s="8"/>
      <c r="E37" s="8"/>
      <c r="F37" s="9"/>
      <c r="G37" s="9"/>
      <c r="H37" s="10"/>
      <c r="J37" s="2"/>
      <c r="K37" s="2"/>
      <c r="L37" s="7"/>
      <c r="M37" s="7"/>
      <c r="N37" s="2"/>
      <c r="O37" s="2"/>
    </row>
    <row r="38" spans="1:16" s="1" customFormat="1" ht="24" customHeight="1">
      <c r="A38" s="10"/>
      <c r="B38" s="10"/>
      <c r="C38" s="10"/>
      <c r="D38" s="8"/>
      <c r="E38" s="8"/>
      <c r="F38" s="9"/>
      <c r="G38" s="9"/>
      <c r="H38" s="10"/>
      <c r="J38" s="2"/>
      <c r="K38" s="2"/>
      <c r="L38" s="7"/>
      <c r="M38" s="7"/>
      <c r="N38" s="2"/>
      <c r="O38" s="2"/>
    </row>
    <row r="39" spans="1:16" s="1" customFormat="1" ht="24" customHeight="1">
      <c r="A39" s="44"/>
      <c r="B39" s="44"/>
      <c r="C39" s="44"/>
      <c r="D39" s="45"/>
      <c r="E39" s="45"/>
      <c r="F39" s="46"/>
      <c r="G39" s="46"/>
      <c r="H39" s="44"/>
      <c r="J39" s="2"/>
      <c r="K39" s="2"/>
      <c r="L39" s="7"/>
      <c r="M39" s="7"/>
      <c r="N39" s="2"/>
      <c r="O39" s="2"/>
    </row>
    <row r="40" spans="1:16" s="1" customFormat="1" ht="24" customHeight="1">
      <c r="A40" s="44"/>
      <c r="B40" s="44"/>
      <c r="C40" s="44"/>
      <c r="D40" s="45"/>
      <c r="E40" s="45"/>
      <c r="F40" s="46"/>
      <c r="G40" s="46"/>
      <c r="H40" s="44"/>
      <c r="J40" s="2"/>
      <c r="K40" s="2"/>
      <c r="L40" s="7"/>
      <c r="M40" s="7"/>
      <c r="N40" s="44"/>
      <c r="O40" s="44"/>
    </row>
    <row r="41" spans="1:16" s="1" customFormat="1" ht="24" customHeight="1">
      <c r="A41" s="44"/>
      <c r="B41" s="44"/>
      <c r="C41" s="44"/>
      <c r="D41" s="45"/>
      <c r="E41" s="45"/>
      <c r="F41" s="46"/>
      <c r="G41" s="46"/>
      <c r="H41" s="44"/>
      <c r="J41" s="2"/>
      <c r="K41" s="2"/>
      <c r="L41" s="7"/>
      <c r="M41" s="7"/>
      <c r="N41" s="44"/>
      <c r="O41" s="44"/>
    </row>
    <row r="42" spans="1:16" s="1" customFormat="1" ht="24" customHeight="1">
      <c r="A42" s="44"/>
      <c r="B42" s="44"/>
      <c r="C42" s="44"/>
      <c r="D42" s="45"/>
      <c r="E42" s="45"/>
      <c r="F42" s="46"/>
      <c r="G42" s="46"/>
      <c r="H42" s="44"/>
      <c r="I42" s="3"/>
      <c r="J42" s="2"/>
      <c r="K42" s="2"/>
      <c r="L42" s="7"/>
      <c r="M42" s="7"/>
      <c r="N42" s="44"/>
      <c r="O42" s="44"/>
      <c r="P42" s="3"/>
    </row>
    <row r="43" spans="1:16" s="1" customFormat="1" ht="24" customHeight="1">
      <c r="A43" s="44"/>
      <c r="B43" s="44"/>
      <c r="C43" s="44"/>
      <c r="D43" s="45"/>
      <c r="E43" s="45"/>
      <c r="F43" s="46"/>
      <c r="G43" s="46"/>
      <c r="H43" s="44"/>
      <c r="I43" s="3"/>
      <c r="J43" s="2"/>
      <c r="K43" s="2"/>
      <c r="L43" s="7"/>
      <c r="M43" s="7"/>
      <c r="N43" s="44"/>
      <c r="O43" s="44"/>
      <c r="P43" s="3"/>
    </row>
    <row r="44" spans="1:16" s="1" customFormat="1" ht="24" customHeight="1">
      <c r="A44" s="44"/>
      <c r="B44" s="44"/>
      <c r="C44" s="44"/>
      <c r="D44" s="45"/>
      <c r="E44" s="45"/>
      <c r="F44" s="46"/>
      <c r="G44" s="46"/>
      <c r="H44" s="44"/>
      <c r="I44" s="3"/>
      <c r="J44" s="2"/>
      <c r="K44" s="2"/>
      <c r="L44" s="7"/>
      <c r="M44" s="7"/>
      <c r="N44" s="44"/>
      <c r="O44" s="44"/>
      <c r="P44" s="3"/>
    </row>
    <row r="45" spans="1:16" s="1" customFormat="1" ht="24" customHeight="1">
      <c r="A45" s="44"/>
      <c r="B45" s="44"/>
      <c r="C45" s="44"/>
      <c r="D45" s="45"/>
      <c r="E45" s="45"/>
      <c r="F45" s="46"/>
      <c r="G45" s="46"/>
      <c r="H45" s="44"/>
      <c r="I45" s="3"/>
      <c r="J45" s="2"/>
      <c r="K45" s="2"/>
      <c r="L45" s="7"/>
      <c r="M45" s="7"/>
      <c r="N45" s="44"/>
      <c r="O45" s="44"/>
      <c r="P45" s="3"/>
    </row>
    <row r="46" spans="1:16" s="1" customFormat="1" ht="24" customHeight="1">
      <c r="A46" s="44"/>
      <c r="B46" s="44"/>
      <c r="C46" s="44"/>
      <c r="D46" s="45"/>
      <c r="E46" s="45"/>
      <c r="F46" s="46"/>
      <c r="G46" s="46"/>
      <c r="H46" s="44"/>
      <c r="I46" s="3"/>
      <c r="J46" s="2"/>
      <c r="K46" s="2"/>
      <c r="L46" s="7"/>
      <c r="M46" s="7"/>
      <c r="N46" s="44"/>
      <c r="O46" s="44"/>
      <c r="P46" s="3"/>
    </row>
    <row r="47" spans="1:16" s="3" customFormat="1" ht="24" customHeight="1">
      <c r="A47" s="44"/>
      <c r="B47" s="44"/>
      <c r="C47" s="44"/>
      <c r="D47" s="45"/>
      <c r="E47" s="45"/>
      <c r="F47" s="46"/>
      <c r="G47" s="46"/>
      <c r="H47" s="44"/>
      <c r="J47" s="2"/>
      <c r="K47" s="2"/>
      <c r="L47" s="7"/>
      <c r="M47" s="7"/>
      <c r="N47" s="44"/>
      <c r="O47" s="44"/>
    </row>
    <row r="48" spans="1:16" s="3" customFormat="1" ht="24" customHeight="1">
      <c r="A48" s="44"/>
      <c r="B48" s="44"/>
      <c r="C48" s="44"/>
      <c r="D48" s="45"/>
      <c r="E48" s="45"/>
      <c r="F48" s="46"/>
      <c r="G48" s="46"/>
      <c r="H48" s="44"/>
      <c r="J48" s="2"/>
      <c r="K48" s="2"/>
      <c r="L48" s="7"/>
      <c r="M48" s="7"/>
      <c r="N48" s="44"/>
      <c r="O48" s="44"/>
    </row>
    <row r="49" spans="1:16" s="3" customFormat="1" ht="24" customHeight="1">
      <c r="A49" s="44"/>
      <c r="B49" s="44"/>
      <c r="C49" s="44"/>
      <c r="D49" s="45"/>
      <c r="E49" s="45"/>
      <c r="F49" s="46"/>
      <c r="G49" s="46"/>
      <c r="H49" s="44"/>
      <c r="J49" s="2"/>
      <c r="K49" s="2"/>
      <c r="L49" s="7"/>
      <c r="M49" s="7"/>
      <c r="N49" s="44"/>
      <c r="O49" s="44"/>
    </row>
    <row r="50" spans="1:16" s="3" customFormat="1" ht="24" customHeight="1">
      <c r="A50" s="44"/>
      <c r="B50" s="44"/>
      <c r="C50" s="44"/>
      <c r="D50" s="45"/>
      <c r="E50" s="45"/>
      <c r="F50" s="46"/>
      <c r="G50" s="46"/>
      <c r="H50" s="44"/>
      <c r="J50" s="2"/>
      <c r="K50" s="2"/>
      <c r="L50" s="7"/>
      <c r="M50" s="7"/>
      <c r="N50" s="44"/>
      <c r="O50" s="44"/>
    </row>
    <row r="51" spans="1:16" s="3" customFormat="1" ht="24" customHeight="1">
      <c r="A51" s="44"/>
      <c r="B51" s="44"/>
      <c r="C51" s="44"/>
      <c r="D51" s="45"/>
      <c r="E51" s="45"/>
      <c r="F51" s="46"/>
      <c r="G51" s="46"/>
      <c r="H51" s="44"/>
      <c r="I51" s="4"/>
      <c r="J51" s="2"/>
      <c r="K51" s="2"/>
      <c r="L51" s="7"/>
      <c r="M51" s="7"/>
      <c r="N51" s="44"/>
      <c r="O51" s="44"/>
      <c r="P51" s="4"/>
    </row>
    <row r="52" spans="1:16" s="3" customFormat="1" ht="24" customHeight="1">
      <c r="A52" s="44"/>
      <c r="B52" s="44"/>
      <c r="C52" s="44"/>
      <c r="D52" s="45"/>
      <c r="E52" s="45"/>
      <c r="F52" s="46"/>
      <c r="G52" s="46"/>
      <c r="H52" s="44"/>
      <c r="I52" s="2"/>
      <c r="J52" s="2"/>
      <c r="K52" s="2"/>
      <c r="L52" s="7"/>
      <c r="M52" s="7"/>
      <c r="N52" s="44"/>
      <c r="O52" s="44"/>
      <c r="P52" s="2"/>
    </row>
    <row r="53" spans="1:16" s="3" customFormat="1" ht="24" customHeight="1">
      <c r="A53" s="44"/>
      <c r="B53" s="44"/>
      <c r="C53" s="44"/>
      <c r="D53" s="45"/>
      <c r="E53" s="45"/>
      <c r="F53" s="46"/>
      <c r="G53" s="46"/>
      <c r="H53" s="44"/>
      <c r="I53" s="2"/>
      <c r="J53" s="2"/>
      <c r="K53" s="2"/>
      <c r="L53" s="7"/>
      <c r="M53" s="7"/>
      <c r="N53" s="2"/>
      <c r="O53" s="2"/>
      <c r="P53" s="2"/>
    </row>
    <row r="54" spans="1:16" s="3" customFormat="1" ht="24" customHeight="1">
      <c r="A54" s="44"/>
      <c r="B54" s="44"/>
      <c r="C54" s="44"/>
      <c r="D54" s="45"/>
      <c r="E54" s="45"/>
      <c r="F54" s="46"/>
      <c r="G54" s="46"/>
      <c r="H54" s="44"/>
      <c r="I54" s="2"/>
      <c r="J54" s="2"/>
      <c r="K54" s="2"/>
      <c r="L54" s="7"/>
      <c r="M54" s="7"/>
      <c r="N54" s="2"/>
      <c r="O54" s="2"/>
      <c r="P54" s="2"/>
    </row>
    <row r="55" spans="1:16" s="3" customFormat="1" ht="24" customHeight="1">
      <c r="A55" s="44"/>
      <c r="B55" s="44"/>
      <c r="C55" s="44"/>
      <c r="D55" s="45"/>
      <c r="E55" s="45"/>
      <c r="F55" s="46"/>
      <c r="G55" s="46"/>
      <c r="H55" s="44"/>
      <c r="I55" s="2"/>
      <c r="J55" s="2"/>
      <c r="K55" s="2"/>
      <c r="L55" s="7"/>
      <c r="M55" s="7"/>
      <c r="N55" s="2"/>
      <c r="O55" s="2"/>
      <c r="P55" s="2"/>
    </row>
    <row r="56" spans="1:16" s="4" customFormat="1" ht="24" customHeight="1">
      <c r="A56" s="44"/>
      <c r="B56" s="44"/>
      <c r="C56" s="44"/>
      <c r="D56" s="45"/>
      <c r="E56" s="45"/>
      <c r="F56" s="46"/>
      <c r="G56" s="46"/>
      <c r="H56" s="44"/>
      <c r="I56" s="2"/>
      <c r="J56" s="2"/>
      <c r="K56" s="2"/>
      <c r="L56" s="7"/>
      <c r="M56" s="7"/>
      <c r="N56" s="2"/>
      <c r="O56" s="2"/>
      <c r="P56" s="2"/>
    </row>
    <row r="57" spans="1:16" ht="24" customHeight="1"/>
    <row r="58" spans="1:16" ht="24" customHeight="1"/>
    <row r="59" spans="1:16" ht="24" customHeight="1"/>
    <row r="60" spans="1:16" ht="24" customHeight="1"/>
    <row r="61" spans="1:16" ht="24" customHeight="1"/>
    <row r="62" spans="1:16" ht="24" customHeight="1"/>
    <row r="63" spans="1:16" ht="24" customHeight="1"/>
    <row r="64" spans="1:16" ht="24" customHeight="1">
      <c r="P64" s="44"/>
    </row>
    <row r="65" spans="4:16" ht="24" customHeight="1">
      <c r="P65" s="44"/>
    </row>
    <row r="66" spans="4:16" ht="24" customHeight="1">
      <c r="P66" s="44"/>
    </row>
    <row r="67" spans="4:16" ht="24" customHeight="1">
      <c r="P67" s="44"/>
    </row>
    <row r="68" spans="4:16" ht="24" customHeight="1">
      <c r="P68" s="44"/>
    </row>
    <row r="69" spans="4:16" s="44" customFormat="1" ht="24" customHeight="1">
      <c r="D69" s="45"/>
      <c r="E69" s="45"/>
      <c r="F69" s="46"/>
      <c r="G69" s="46"/>
      <c r="I69" s="2"/>
      <c r="J69" s="2"/>
      <c r="K69" s="2"/>
      <c r="L69" s="7"/>
      <c r="M69" s="7"/>
      <c r="N69" s="2"/>
      <c r="O69" s="2"/>
    </row>
    <row r="70" spans="4:16" s="44" customFormat="1" ht="24" customHeight="1">
      <c r="D70" s="45"/>
      <c r="E70" s="45"/>
      <c r="F70" s="46"/>
      <c r="G70" s="46"/>
      <c r="I70" s="2"/>
      <c r="J70" s="2"/>
      <c r="K70" s="2"/>
      <c r="L70" s="7"/>
      <c r="M70" s="7"/>
      <c r="N70" s="2"/>
      <c r="O70" s="2"/>
    </row>
    <row r="71" spans="4:16" s="44" customFormat="1" ht="24" customHeight="1">
      <c r="D71" s="45"/>
      <c r="E71" s="45"/>
      <c r="F71" s="46"/>
      <c r="G71" s="46"/>
      <c r="I71" s="2"/>
      <c r="J71" s="2"/>
      <c r="K71" s="2"/>
      <c r="L71" s="7"/>
      <c r="M71" s="7"/>
      <c r="N71" s="2"/>
      <c r="O71" s="2"/>
    </row>
    <row r="72" spans="4:16" s="44" customFormat="1" ht="24" customHeight="1">
      <c r="D72" s="45"/>
      <c r="E72" s="45"/>
      <c r="F72" s="46"/>
      <c r="G72" s="46"/>
      <c r="I72" s="2"/>
      <c r="J72" s="2"/>
      <c r="K72" s="2"/>
      <c r="L72" s="7"/>
      <c r="M72" s="7"/>
      <c r="N72" s="2"/>
      <c r="O72" s="2"/>
    </row>
    <row r="73" spans="4:16" s="44" customFormat="1" ht="24" customHeight="1">
      <c r="D73" s="45"/>
      <c r="E73" s="45"/>
      <c r="F73" s="46"/>
      <c r="G73" s="46"/>
      <c r="I73" s="2"/>
      <c r="J73" s="2"/>
      <c r="K73" s="2"/>
      <c r="L73" s="7"/>
      <c r="M73" s="7"/>
      <c r="N73" s="2"/>
      <c r="O73" s="2"/>
    </row>
    <row r="74" spans="4:16" s="44" customFormat="1" ht="24" customHeight="1">
      <c r="D74" s="45"/>
      <c r="E74" s="45"/>
      <c r="F74" s="46"/>
      <c r="G74" s="46"/>
      <c r="I74" s="2"/>
      <c r="J74" s="2"/>
      <c r="K74" s="2"/>
      <c r="L74" s="7"/>
      <c r="M74" s="7"/>
      <c r="N74" s="2"/>
      <c r="O74" s="2"/>
    </row>
    <row r="75" spans="4:16" s="44" customFormat="1" ht="24" customHeight="1">
      <c r="D75" s="45"/>
      <c r="E75" s="45"/>
      <c r="F75" s="46"/>
      <c r="G75" s="46"/>
      <c r="I75" s="2"/>
      <c r="J75" s="2"/>
      <c r="K75" s="2"/>
      <c r="L75" s="7"/>
      <c r="M75" s="7"/>
      <c r="N75" s="2"/>
      <c r="O75" s="2"/>
    </row>
    <row r="76" spans="4:16" s="44" customFormat="1" ht="24" customHeight="1">
      <c r="D76" s="45"/>
      <c r="E76" s="45"/>
      <c r="F76" s="46"/>
      <c r="G76" s="46"/>
      <c r="I76" s="2"/>
      <c r="J76" s="2"/>
      <c r="K76" s="2"/>
      <c r="L76" s="7"/>
      <c r="M76" s="7"/>
      <c r="N76" s="2"/>
      <c r="O76" s="2"/>
    </row>
    <row r="77" spans="4:16" s="44" customFormat="1" ht="24" customHeight="1">
      <c r="D77" s="45"/>
      <c r="E77" s="45"/>
      <c r="F77" s="46"/>
      <c r="G77" s="46"/>
      <c r="I77" s="2"/>
      <c r="J77" s="2"/>
      <c r="K77" s="2"/>
      <c r="L77" s="7"/>
      <c r="M77" s="7"/>
      <c r="N77" s="2"/>
      <c r="O77" s="2"/>
      <c r="P77" s="2"/>
    </row>
    <row r="78" spans="4:16" s="44" customFormat="1" ht="24" customHeight="1">
      <c r="D78" s="45"/>
      <c r="E78" s="45"/>
      <c r="F78" s="46"/>
      <c r="G78" s="46"/>
      <c r="I78" s="2"/>
      <c r="J78" s="2"/>
      <c r="K78" s="2"/>
      <c r="L78" s="7"/>
      <c r="M78" s="7"/>
      <c r="N78" s="2"/>
      <c r="O78" s="2"/>
      <c r="P78" s="2"/>
    </row>
    <row r="79" spans="4:16" s="44" customFormat="1" ht="24" customHeight="1">
      <c r="D79" s="45"/>
      <c r="E79" s="45"/>
      <c r="F79" s="46"/>
      <c r="G79" s="46"/>
      <c r="I79" s="2"/>
      <c r="J79" s="2"/>
      <c r="K79" s="2"/>
      <c r="L79" s="7"/>
      <c r="M79" s="7"/>
      <c r="N79" s="2"/>
      <c r="O79" s="2"/>
      <c r="P79" s="2"/>
    </row>
    <row r="80" spans="4:16" s="44" customFormat="1" ht="24" customHeight="1">
      <c r="D80" s="45"/>
      <c r="E80" s="45"/>
      <c r="F80" s="46"/>
      <c r="G80" s="46"/>
      <c r="I80" s="2"/>
      <c r="J80" s="2"/>
      <c r="K80" s="2"/>
      <c r="L80" s="7"/>
      <c r="M80" s="7"/>
      <c r="N80" s="2"/>
      <c r="O80" s="2"/>
      <c r="P80" s="2"/>
    </row>
    <row r="81" spans="4:16" s="44" customFormat="1" ht="24" customHeight="1">
      <c r="D81" s="45"/>
      <c r="E81" s="45"/>
      <c r="F81" s="46"/>
      <c r="G81" s="46"/>
      <c r="I81" s="2"/>
      <c r="J81" s="2"/>
      <c r="K81" s="2"/>
      <c r="L81" s="7"/>
      <c r="M81" s="7"/>
      <c r="N81" s="2"/>
      <c r="O81" s="2"/>
      <c r="P81" s="2"/>
    </row>
  </sheetData>
  <autoFilter ref="A5:H5" xr:uid="{00000000-0009-0000-0000-000001000000}">
    <filterColumn colId="1" showButton="0"/>
    <filterColumn colId="6" showButton="0"/>
  </autoFilter>
  <mergeCells count="6">
    <mergeCell ref="G4:H5"/>
    <mergeCell ref="A3:C3"/>
    <mergeCell ref="A4:A5"/>
    <mergeCell ref="B4:C5"/>
    <mergeCell ref="D4:E4"/>
    <mergeCell ref="F4:F5"/>
  </mergeCells>
  <phoneticPr fontId="2"/>
  <conditionalFormatting sqref="J6:O31">
    <cfRule type="expression" dxfId="45" priority="92">
      <formula>(#REF!=12)</formula>
    </cfRule>
    <cfRule type="expression" dxfId="44" priority="93">
      <formula>(#REF!=14)</formula>
    </cfRule>
    <cfRule type="expression" dxfId="43" priority="94">
      <formula>(#REF!="12 (工)")</formula>
    </cfRule>
  </conditionalFormatting>
  <conditionalFormatting sqref="J6:M31">
    <cfRule type="expression" dxfId="42" priority="95">
      <formula>(#REF!&gt;=50000000)*(#REF!=12)</formula>
    </cfRule>
    <cfRule type="expression" dxfId="41" priority="96">
      <formula>(#REF!&gt;=50000000)*(#REF!=14)</formula>
    </cfRule>
    <cfRule type="expression" dxfId="40" priority="97">
      <formula>(#REF!&gt;=50000000)*(#REF!="12 (工)")</formula>
    </cfRule>
  </conditionalFormatting>
  <conditionalFormatting sqref="J12:M12">
    <cfRule type="expression" dxfId="39" priority="88">
      <formula>(#REF!=12)</formula>
    </cfRule>
    <cfRule type="expression" dxfId="38" priority="89">
      <formula>(#REF!=14)</formula>
    </cfRule>
    <cfRule type="expression" dxfId="37" priority="90">
      <formula>(#REF!="12 (工)")</formula>
    </cfRule>
  </conditionalFormatting>
  <conditionalFormatting sqref="J13:M13">
    <cfRule type="expression" dxfId="36" priority="79">
      <formula>(#REF!=12)</formula>
    </cfRule>
    <cfRule type="expression" dxfId="35" priority="80">
      <formula>(#REF!=14)</formula>
    </cfRule>
    <cfRule type="expression" dxfId="34" priority="81">
      <formula>(#REF!="12 (工)")</formula>
    </cfRule>
  </conditionalFormatting>
  <conditionalFormatting sqref="M13">
    <cfRule type="expression" dxfId="33" priority="76">
      <formula>(#REF!=12)</formula>
    </cfRule>
    <cfRule type="expression" dxfId="32" priority="77">
      <formula>(#REF!=14)</formula>
    </cfRule>
    <cfRule type="expression" dxfId="31" priority="78">
      <formula>(#REF!="12 (工)")</formula>
    </cfRule>
  </conditionalFormatting>
  <conditionalFormatting sqref="J14:M14">
    <cfRule type="expression" dxfId="30" priority="73">
      <formula>(#REF!=12)</formula>
    </cfRule>
    <cfRule type="expression" dxfId="29" priority="74">
      <formula>(#REF!=14)</formula>
    </cfRule>
    <cfRule type="expression" dxfId="28" priority="75">
      <formula>(#REF!="12 (工)")</formula>
    </cfRule>
  </conditionalFormatting>
  <conditionalFormatting sqref="M14">
    <cfRule type="expression" dxfId="27" priority="70">
      <formula>(#REF!=12)</formula>
    </cfRule>
    <cfRule type="expression" dxfId="26" priority="71">
      <formula>(#REF!=14)</formula>
    </cfRule>
    <cfRule type="expression" dxfId="25" priority="72">
      <formula>(#REF!="12 (工)")</formula>
    </cfRule>
  </conditionalFormatting>
  <conditionalFormatting sqref="L12">
    <cfRule type="expression" dxfId="24" priority="61">
      <formula>(#REF!=12)</formula>
    </cfRule>
    <cfRule type="expression" dxfId="23" priority="62">
      <formula>(#REF!=14)</formula>
    </cfRule>
    <cfRule type="expression" dxfId="22" priority="63">
      <formula>(#REF!="12 (工)")</formula>
    </cfRule>
  </conditionalFormatting>
  <conditionalFormatting sqref="L14">
    <cfRule type="expression" dxfId="21" priority="58">
      <formula>(#REF!=12)</formula>
    </cfRule>
    <cfRule type="expression" dxfId="20" priority="59">
      <formula>(#REF!=14)</formula>
    </cfRule>
    <cfRule type="expression" dxfId="19" priority="60">
      <formula>(#REF!="12 (工)")</formula>
    </cfRule>
  </conditionalFormatting>
  <conditionalFormatting sqref="L28">
    <cfRule type="expression" dxfId="18" priority="55">
      <formula>(#REF!=12)</formula>
    </cfRule>
    <cfRule type="expression" dxfId="17" priority="56">
      <formula>(#REF!=14)</formula>
    </cfRule>
    <cfRule type="expression" dxfId="16" priority="57">
      <formula>(#REF!="12 (工)")</formula>
    </cfRule>
  </conditionalFormatting>
  <conditionalFormatting sqref="L27">
    <cfRule type="expression" dxfId="15" priority="52">
      <formula>(#REF!=12)</formula>
    </cfRule>
    <cfRule type="expression" dxfId="14" priority="53">
      <formula>(#REF!=14)</formula>
    </cfRule>
    <cfRule type="expression" dxfId="13" priority="54">
      <formula>(#REF!="12 (工)")</formula>
    </cfRule>
  </conditionalFormatting>
  <conditionalFormatting sqref="L13">
    <cfRule type="expression" dxfId="12" priority="49">
      <formula>(#REF!=12)</formula>
    </cfRule>
    <cfRule type="expression" dxfId="11" priority="50">
      <formula>(#REF!=14)</formula>
    </cfRule>
    <cfRule type="expression" dxfId="10" priority="51">
      <formula>(#REF!="12 (工)")</formula>
    </cfRule>
  </conditionalFormatting>
  <conditionalFormatting sqref="M16">
    <cfRule type="expression" dxfId="9" priority="43">
      <formula>(#REF!=12)</formula>
    </cfRule>
    <cfRule type="expression" dxfId="8" priority="44">
      <formula>(#REF!=14)</formula>
    </cfRule>
    <cfRule type="expression" dxfId="7" priority="45">
      <formula>(#REF!="12 (工)")</formula>
    </cfRule>
  </conditionalFormatting>
  <conditionalFormatting sqref="M28">
    <cfRule type="expression" dxfId="6" priority="91">
      <formula>(#REF!&lt;&gt;"有")</formula>
    </cfRule>
  </conditionalFormatting>
  <conditionalFormatting sqref="J11:M11">
    <cfRule type="expression" dxfId="5" priority="4">
      <formula>(#REF!=12)</formula>
    </cfRule>
    <cfRule type="expression" dxfId="4" priority="5">
      <formula>(#REF!=14)</formula>
    </cfRule>
    <cfRule type="expression" dxfId="3" priority="6">
      <formula>(#REF!="12 (工)")</formula>
    </cfRule>
  </conditionalFormatting>
  <conditionalFormatting sqref="L11">
    <cfRule type="expression" dxfId="2" priority="1">
      <formula>(#REF!=12)</formula>
    </cfRule>
    <cfRule type="expression" dxfId="1" priority="2">
      <formula>(#REF!=14)</formula>
    </cfRule>
    <cfRule type="expression" dxfId="0" priority="3">
      <formula>(#REF!="12 (工)")</formula>
    </cfRule>
  </conditionalFormatting>
  <dataValidations count="1">
    <dataValidation imeMode="on" allowBlank="1" showInputMessage="1" showErrorMessage="1" sqref="J6:M31 O6:O31" xr:uid="{FBBE7E24-3DE7-49AD-8F88-792D59B746E5}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4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工事1～2 (建築)</vt:lpstr>
      <vt:lpstr>'工事1～2 (建築)'!Print_Area</vt:lpstr>
      <vt:lpstr>'工事1～2 (建築)'!Print_Titles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鷲田　紀幸</dc:creator>
  <cp:lastModifiedBy>土田　章博</cp:lastModifiedBy>
  <cp:lastPrinted>2021-01-25T04:41:34Z</cp:lastPrinted>
  <dcterms:created xsi:type="dcterms:W3CDTF">2017-12-27T08:00:11Z</dcterms:created>
  <dcterms:modified xsi:type="dcterms:W3CDTF">2021-01-25T04:43:06Z</dcterms:modified>
</cp:coreProperties>
</file>